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BUGETE SI RECTIFICARI 2024\BVC CREDITE 2024\RECTIFICARE  BVC CREDITE 2024\ANEXE DGFP\BVC CREDITE martie 2024\"/>
    </mc:Choice>
  </mc:AlternateContent>
  <xr:revisionPtr revIDLastSave="0" documentId="13_ncr:1_{D76A6BD0-C39C-4A83-A519-4FA8C7594D81}" xr6:coauthVersionLast="47" xr6:coauthVersionMax="47" xr10:uidLastSave="{00000000-0000-0000-0000-000000000000}"/>
  <bookViews>
    <workbookView xWindow="-120" yWindow="-120" windowWidth="29040" windowHeight="15840" xr2:uid="{72C83DC5-FA4A-43D9-A3DD-67EA5CBAE2A9}"/>
  </bookViews>
  <sheets>
    <sheet name="bvc credite 2024" sheetId="1" r:id="rId1"/>
  </sheets>
  <definedNames>
    <definedName name="_xlnm.Database">#REF!</definedName>
    <definedName name="Excel_BuiltIn_Database">#REF!</definedName>
    <definedName name="_xlnm.Print_Titles" localSheetId="0">'bvc credite 2024'!$14:$17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3" i="1" l="1"/>
  <c r="E403" i="1"/>
  <c r="I22" i="1"/>
  <c r="G89" i="1"/>
  <c r="H89" i="1"/>
  <c r="I89" i="1"/>
  <c r="G112" i="1"/>
  <c r="H112" i="1"/>
  <c r="I112" i="1"/>
  <c r="G140" i="1"/>
  <c r="H140" i="1"/>
  <c r="I140" i="1"/>
  <c r="G23" i="1" l="1"/>
  <c r="G145" i="1" l="1"/>
  <c r="H145" i="1"/>
  <c r="I145" i="1"/>
  <c r="J145" i="1"/>
  <c r="F145" i="1"/>
  <c r="I64" i="1"/>
  <c r="F64" i="1"/>
  <c r="E406" i="1" l="1"/>
  <c r="E407" i="1"/>
  <c r="E408" i="1"/>
  <c r="H23" i="1" l="1"/>
  <c r="I23" i="1"/>
  <c r="F23" i="1"/>
  <c r="E23" i="1" s="1"/>
  <c r="F22" i="1"/>
  <c r="J18" i="1"/>
  <c r="F49" i="1"/>
  <c r="G49" i="1"/>
  <c r="H49" i="1"/>
  <c r="I49" i="1"/>
  <c r="E64" i="1"/>
  <c r="E49" i="1" s="1"/>
  <c r="G73" i="1"/>
  <c r="H73" i="1"/>
  <c r="I73" i="1"/>
  <c r="F89" i="1"/>
  <c r="F73" i="1" s="1"/>
  <c r="G110" i="1"/>
  <c r="H110" i="1"/>
  <c r="I110" i="1"/>
  <c r="F110" i="1"/>
  <c r="F112" i="1"/>
  <c r="E111" i="1"/>
  <c r="F140" i="1"/>
  <c r="I142" i="1"/>
  <c r="F142" i="1"/>
  <c r="J137" i="1"/>
  <c r="E141" i="1"/>
  <c r="E143" i="1"/>
  <c r="E144" i="1"/>
  <c r="E145" i="1"/>
  <c r="F156" i="1"/>
  <c r="F155" i="1" s="1"/>
  <c r="F154" i="1" s="1"/>
  <c r="F153" i="1" s="1"/>
  <c r="G156" i="1"/>
  <c r="G155" i="1" s="1"/>
  <c r="G154" i="1" s="1"/>
  <c r="G153" i="1" s="1"/>
  <c r="H156" i="1"/>
  <c r="H155" i="1" s="1"/>
  <c r="H154" i="1" s="1"/>
  <c r="H153" i="1" s="1"/>
  <c r="I156" i="1"/>
  <c r="I155" i="1" s="1"/>
  <c r="I154" i="1" s="1"/>
  <c r="I153" i="1" s="1"/>
  <c r="E157" i="1"/>
  <c r="E156" i="1" s="1"/>
  <c r="E155" i="1" s="1"/>
  <c r="E154" i="1" s="1"/>
  <c r="E153" i="1" s="1"/>
  <c r="F266" i="1"/>
  <c r="F158" i="1" s="1"/>
  <c r="H266" i="1"/>
  <c r="H158" i="1" s="1"/>
  <c r="F268" i="1"/>
  <c r="G268" i="1"/>
  <c r="G266" i="1" s="1"/>
  <c r="G158" i="1" s="1"/>
  <c r="H268" i="1"/>
  <c r="I268" i="1"/>
  <c r="I266" i="1" s="1"/>
  <c r="I158" i="1" s="1"/>
  <c r="E271" i="1"/>
  <c r="E268" i="1" s="1"/>
  <c r="E266" i="1" s="1"/>
  <c r="E158" i="1" s="1"/>
  <c r="J282" i="1"/>
  <c r="F285" i="1"/>
  <c r="F284" i="1" s="1"/>
  <c r="F283" i="1" s="1"/>
  <c r="F282" i="1" s="1"/>
  <c r="I285" i="1"/>
  <c r="I284" i="1" s="1"/>
  <c r="I283" i="1" s="1"/>
  <c r="I282" i="1" s="1"/>
  <c r="G365" i="1"/>
  <c r="H365" i="1"/>
  <c r="I365" i="1"/>
  <c r="F365" i="1"/>
  <c r="G312" i="1"/>
  <c r="H312" i="1"/>
  <c r="I312" i="1"/>
  <c r="F312" i="1"/>
  <c r="G336" i="1"/>
  <c r="H336" i="1"/>
  <c r="I336" i="1"/>
  <c r="F336" i="1"/>
  <c r="G402" i="1"/>
  <c r="H402" i="1"/>
  <c r="I402" i="1"/>
  <c r="F402" i="1"/>
  <c r="F400" i="1" s="1"/>
  <c r="F383" i="1" s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3" i="1"/>
  <c r="E354" i="1"/>
  <c r="E355" i="1"/>
  <c r="E356" i="1"/>
  <c r="E357" i="1"/>
  <c r="E358" i="1"/>
  <c r="E359" i="1"/>
  <c r="E360" i="1"/>
  <c r="E361" i="1"/>
  <c r="E362" i="1"/>
  <c r="E363" i="1"/>
  <c r="E366" i="1"/>
  <c r="E368" i="1"/>
  <c r="E369" i="1"/>
  <c r="E370" i="1"/>
  <c r="E371" i="1"/>
  <c r="E372" i="1"/>
  <c r="E373" i="1"/>
  <c r="E374" i="1"/>
  <c r="E376" i="1"/>
  <c r="E377" i="1"/>
  <c r="E378" i="1"/>
  <c r="E379" i="1"/>
  <c r="E380" i="1"/>
  <c r="E381" i="1"/>
  <c r="E382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1" i="1"/>
  <c r="E404" i="1"/>
  <c r="E405" i="1"/>
  <c r="F139" i="1" l="1"/>
  <c r="I311" i="1"/>
  <c r="I48" i="1"/>
  <c r="I21" i="1"/>
  <c r="I20" i="1" s="1"/>
  <c r="I19" i="1" s="1"/>
  <c r="I18" i="1" s="1"/>
  <c r="H139" i="1"/>
  <c r="H137" i="1" s="1"/>
  <c r="H120" i="1" s="1"/>
  <c r="F102" i="1"/>
  <c r="F101" i="1" s="1"/>
  <c r="E110" i="1"/>
  <c r="F137" i="1"/>
  <c r="F120" i="1" s="1"/>
  <c r="G139" i="1"/>
  <c r="E140" i="1"/>
  <c r="H48" i="1"/>
  <c r="I139" i="1"/>
  <c r="I400" i="1"/>
  <c r="I292" i="1" s="1"/>
  <c r="H400" i="1"/>
  <c r="H383" i="1" s="1"/>
  <c r="G400" i="1"/>
  <c r="G383" i="1" s="1"/>
  <c r="E142" i="1"/>
  <c r="E402" i="1"/>
  <c r="G102" i="1"/>
  <c r="G101" i="1" s="1"/>
  <c r="H311" i="1"/>
  <c r="G311" i="1"/>
  <c r="E312" i="1"/>
  <c r="E336" i="1"/>
  <c r="G48" i="1"/>
  <c r="F48" i="1"/>
  <c r="F311" i="1"/>
  <c r="E89" i="1"/>
  <c r="E73" i="1" s="1"/>
  <c r="F21" i="1"/>
  <c r="F20" i="1" s="1"/>
  <c r="F19" i="1" s="1"/>
  <c r="F18" i="1" s="1"/>
  <c r="I102" i="1"/>
  <c r="H102" i="1"/>
  <c r="E112" i="1"/>
  <c r="I364" i="1"/>
  <c r="H364" i="1"/>
  <c r="E365" i="1"/>
  <c r="F292" i="1"/>
  <c r="G364" i="1"/>
  <c r="F364" i="1"/>
  <c r="E367" i="1"/>
  <c r="F29" i="1" l="1"/>
  <c r="E102" i="1"/>
  <c r="E101" i="1" s="1"/>
  <c r="E139" i="1"/>
  <c r="G137" i="1"/>
  <c r="G120" i="1" s="1"/>
  <c r="H292" i="1"/>
  <c r="H286" i="1" s="1"/>
  <c r="H22" i="1" s="1"/>
  <c r="G292" i="1"/>
  <c r="G286" i="1" s="1"/>
  <c r="G22" i="1" s="1"/>
  <c r="I137" i="1"/>
  <c r="I120" i="1" s="1"/>
  <c r="E311" i="1"/>
  <c r="E137" i="1"/>
  <c r="E400" i="1"/>
  <c r="E292" i="1" s="1"/>
  <c r="I383" i="1"/>
  <c r="E383" i="1"/>
  <c r="I101" i="1"/>
  <c r="I29" i="1"/>
  <c r="H101" i="1"/>
  <c r="H29" i="1"/>
  <c r="E48" i="1"/>
  <c r="E364" i="1"/>
  <c r="E286" i="1" l="1"/>
  <c r="E285" i="1" s="1"/>
  <c r="E284" i="1" s="1"/>
  <c r="E283" i="1" s="1"/>
  <c r="E282" i="1" s="1"/>
  <c r="G285" i="1"/>
  <c r="G284" i="1" s="1"/>
  <c r="G283" i="1" s="1"/>
  <c r="G282" i="1" s="1"/>
  <c r="H285" i="1"/>
  <c r="H284" i="1" s="1"/>
  <c r="H283" i="1" s="1"/>
  <c r="H282" i="1" s="1"/>
  <c r="H21" i="1"/>
  <c r="H20" i="1" s="1"/>
  <c r="H19" i="1" s="1"/>
  <c r="H18" i="1" s="1"/>
  <c r="E29" i="1"/>
  <c r="G29" i="1"/>
  <c r="E120" i="1"/>
  <c r="G21" i="1" l="1"/>
  <c r="G20" i="1" s="1"/>
  <c r="G19" i="1" s="1"/>
  <c r="G18" i="1" s="1"/>
  <c r="E22" i="1"/>
  <c r="E21" i="1" s="1"/>
  <c r="E20" i="1" s="1"/>
  <c r="E19" i="1" s="1"/>
  <c r="E18" i="1" s="1"/>
</calcChain>
</file>

<file path=xl/sharedStrings.xml><?xml version="1.0" encoding="utf-8"?>
<sst xmlns="http://schemas.openxmlformats.org/spreadsheetml/2006/main" count="767" uniqueCount="269">
  <si>
    <t xml:space="preserve"> - mii lei -</t>
  </si>
  <si>
    <t>D E N U M I R E A     I N D I C A T O R I L O R</t>
  </si>
  <si>
    <t>Cod indicator</t>
  </si>
  <si>
    <t xml:space="preserve">Prevederi </t>
  </si>
  <si>
    <t>Trim.I</t>
  </si>
  <si>
    <t>Trim.II</t>
  </si>
  <si>
    <t>Trim.III</t>
  </si>
  <si>
    <t>Trim.IV</t>
  </si>
  <si>
    <t>Estimări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</si>
  <si>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</si>
  <si>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</si>
  <si>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</si>
  <si>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</si>
  <si>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</si>
  <si>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Sume aferente creditelor interne  (cod 41.07.02.01 + 41.07.02.04 +41.07.02.09 la 41.07.02.13)</t>
  </si>
  <si>
    <t>41.07.02</t>
  </si>
  <si>
    <t>Sume aferente creditelor interne</t>
  </si>
  <si>
    <t>41.07.02.01</t>
  </si>
  <si>
    <t>Sume aferente refinanțării creditelor interne</t>
  </si>
  <si>
    <t>41.07.02.04</t>
  </si>
  <si>
    <t>Sume aferente împrumuturilor contractate, conform OUG nr.27/2017, pentru finanțarea cheltuielilor aflate în sarcina unităților administrativ-teritoriale</t>
  </si>
  <si>
    <t>41.07.02.09</t>
  </si>
  <si>
    <t>Sume aferente împrumuturilor contractate, conform OUG nr.27/2017, pentru finanțarea cheltuielilor aflate în sarcina altor entități decât unitățile administrativ-teritoriale</t>
  </si>
  <si>
    <t>41.07.02.10</t>
  </si>
  <si>
    <t>Sume aferente împrumuturilor contractate conform OUG nr.11/2018</t>
  </si>
  <si>
    <t>41.07.02.11</t>
  </si>
  <si>
    <t>Sume aferente împrumuturilor contractate, conform OG nr.8/2018, pentru finanțarea cheltuielilor aflate în sarcina unităților/subdiviziunilor administrativ teritoriale</t>
  </si>
  <si>
    <t>41.07.02.12</t>
  </si>
  <si>
    <t>Sume aferente împrumuturilor contractate, conform OG nr.8/2018, pentru finanțarea cheltuielilor aflate în sarcina altor entități decât unitățile/subdiviziunile administrativ- teritoriale</t>
  </si>
  <si>
    <t>41.07.02.13</t>
  </si>
  <si>
    <t>TOTAL CHELTUIELI  (cod 50.07+59.07++63.07+70.07+74.07+79.07)</t>
  </si>
  <si>
    <t>Partea I-a SERVICII PUBLICE GENERALE(cod51.07+54.07)</t>
  </si>
  <si>
    <t>Autoritati publice si actiuni externe (cod 51.07.01)</t>
  </si>
  <si>
    <t>51.07</t>
  </si>
  <si>
    <t>Din total capitol:</t>
  </si>
  <si>
    <t>Autorităţi executive si legislative (cod 51.07.01.03)</t>
  </si>
  <si>
    <t>51.07.01</t>
  </si>
  <si>
    <t>Autorităţi executive</t>
  </si>
  <si>
    <t>51.07.01.03</t>
  </si>
  <si>
    <t>Alte servicii publice generale  (cod 54.07.10+ 54.07.50)</t>
  </si>
  <si>
    <t>54.07</t>
  </si>
  <si>
    <t>Servicii publice comunitare de evidenţă a persoanelor</t>
  </si>
  <si>
    <t>54.07.10</t>
  </si>
  <si>
    <t xml:space="preserve">Alte servicii publice generale </t>
  </si>
  <si>
    <t>54.07.50</t>
  </si>
  <si>
    <t>Partea a II-a APARARE, ORDINE PUBLICA SI SIGURANTA NATIONALA    (cod 60.07+61.07)</t>
  </si>
  <si>
    <t>Aparare    (cod 60.07.02)</t>
  </si>
  <si>
    <t>60.07</t>
  </si>
  <si>
    <t>Aparare nationala</t>
  </si>
  <si>
    <t>60.07.02</t>
  </si>
  <si>
    <t>Ordine publica si siguranta nationala   (cod 61.07.03+61.07.05+61.07.50)</t>
  </si>
  <si>
    <t>61.07</t>
  </si>
  <si>
    <t>Ordine publica    (cod 61.07.03.04)</t>
  </si>
  <si>
    <t>61.07.03</t>
  </si>
  <si>
    <t>Politie locala</t>
  </si>
  <si>
    <t>61.07.03.04</t>
  </si>
  <si>
    <t>Protectie civila şi protecţia contra incendiilor (protecţie civilă nonmilitară)</t>
  </si>
  <si>
    <t>61.07.05</t>
  </si>
  <si>
    <t>Alte cheltuieli în domeniul ordinii publice şi siguranţei naţionale</t>
  </si>
  <si>
    <t>61.07.50</t>
  </si>
  <si>
    <t>Partea a III-a CHELTUIELI SOCIAL-CULTURALE(cod 65.07+66.07+67.07+68.07)</t>
  </si>
  <si>
    <t>63.07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</si>
  <si>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</si>
  <si>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</si>
  <si>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</si>
  <si>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</si>
  <si>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</si>
  <si>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</si>
  <si>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</si>
  <si>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</si>
  <si>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</si>
  <si>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</si>
  <si>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</si>
  <si>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</si>
  <si>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</si>
  <si>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</si>
  <si>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</si>
  <si>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</si>
  <si>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</si>
  <si>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</si>
  <si>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</si>
  <si>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</si>
  <si>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</si>
  <si>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</si>
  <si>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</si>
  <si>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</si>
  <si>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</si>
  <si>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</si>
  <si>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</si>
  <si>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</si>
  <si>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</si>
  <si>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</si>
  <si>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Sanatate (66.07.06+66.07.08+66.07.50)</t>
  </si>
  <si>
    <t>66.07</t>
  </si>
  <si>
    <t>Servicii medicale in unitati sanitare cu paturi (cod 66.07.06.01+66.07.06.03)</t>
  </si>
  <si>
    <t>66.07.06</t>
  </si>
  <si>
    <t>Spitale generale</t>
  </si>
  <si>
    <t>66.07.06.01</t>
  </si>
  <si>
    <t>Unităţi medico-sociale</t>
  </si>
  <si>
    <t>66.07.06.03</t>
  </si>
  <si>
    <t>Servicii de sanatate publica</t>
  </si>
  <si>
    <t>66.07.08</t>
  </si>
  <si>
    <t>Alte cheltuieli in domeniul sanatatii (cod 66.07.50.50)</t>
  </si>
  <si>
    <t>66.07.50</t>
  </si>
  <si>
    <t>Alte institutii si actiuni sanitare</t>
  </si>
  <si>
    <t>66.07.50.50</t>
  </si>
  <si>
    <t>Cultura, recreere si religie (cod 67.07.03+67.07.05+67.07.50)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</si>
  <si>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</si>
  <si>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</si>
  <si>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</si>
  <si>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</si>
  <si>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</si>
  <si>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</si>
  <si>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</si>
  <si>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</si>
  <si>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</si>
  <si>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</si>
  <si>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</si>
  <si>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</si>
  <si>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</si>
  <si>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</si>
  <si>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</si>
  <si>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</si>
  <si>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</si>
  <si>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</si>
  <si>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</si>
  <si>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</si>
  <si>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</si>
  <si>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</si>
  <si>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</si>
  <si>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</si>
  <si>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</si>
  <si>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</si>
  <si>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</si>
  <si>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</si>
  <si>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</si>
  <si>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</si>
  <si>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</si>
  <si>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Asigurari si asistenta sociala (cod 68.07.04+68.07.06+68.07.11+68.07.12+68.07.15+68.07.50)</t>
  </si>
  <si>
    <t>68.07</t>
  </si>
  <si>
    <t>Asistenta acordata persoanelor in varsta</t>
  </si>
  <si>
    <t>68.07.04</t>
  </si>
  <si>
    <t>Asistenta sociala pentru familie si copii</t>
  </si>
  <si>
    <t>68.07.06</t>
  </si>
  <si>
    <t>Creşe</t>
  </si>
  <si>
    <t>68.07.11</t>
  </si>
  <si>
    <t>Unităţi de asistenţă medico-sociale</t>
  </si>
  <si>
    <t>68.07.12</t>
  </si>
  <si>
    <t>Prevenirea excluderii sociale (cod 68.07.15.02+68.07.15.50)</t>
  </si>
  <si>
    <t>68.07.15</t>
  </si>
  <si>
    <t>Cantine de ajutor social</t>
  </si>
  <si>
    <t>68.07.15.02</t>
  </si>
  <si>
    <t>Alte cheltuieli in domeniul prevenirii excluderii sociale</t>
  </si>
  <si>
    <t>68.07.15.50</t>
  </si>
  <si>
    <t>Alte cheltuieli in domeniul asigurarilor si asistentei  sociale( cod 68.07.50.50)</t>
  </si>
  <si>
    <t>68.07.50</t>
  </si>
  <si>
    <t>Alte cheltuieli in domeniul  asistentei  sociale</t>
  </si>
  <si>
    <t>68.07.50.50</t>
  </si>
  <si>
    <t>Partea IV-a SERVICII SI DEZVOLTARE PUBLICA, LOCUINTE, MEDIU si APE (cod 70.07+74.07)</t>
  </si>
  <si>
    <t>Locuinte, servicii si dezvoltare publica  (cod 70.07.03+70.07.05 la 70.07.07+70.07.50)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</si>
  <si>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</si>
  <si>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</si>
  <si>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</si>
  <si>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</si>
  <si>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</si>
  <si>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</si>
  <si>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</si>
  <si>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</si>
  <si>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</si>
  <si>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</si>
  <si>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</si>
  <si>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</si>
  <si>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</si>
  <si>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</si>
  <si>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</si>
  <si>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</si>
  <si>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</si>
  <si>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</si>
  <si>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</si>
  <si>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Protectia mediului (cod 74.07.03+74.07.05+74.07.06)</t>
  </si>
  <si>
    <t>74.07</t>
  </si>
  <si>
    <t>Reducerea şi controlul poluării</t>
  </si>
  <si>
    <t>74.07.03</t>
  </si>
  <si>
    <t>Salubritate si gestiunea deseurilor (cod 74.07.05.01+74.07.05.02)</t>
  </si>
  <si>
    <t>74.07.05</t>
  </si>
  <si>
    <t>Salubritate</t>
  </si>
  <si>
    <t>74.07.05.01</t>
  </si>
  <si>
    <t>Colectarea, tratarea si distrugerea deseurilor</t>
  </si>
  <si>
    <t>74.07.05.02</t>
  </si>
  <si>
    <t>Canalizarea si tratarea apelor reziduale</t>
  </si>
  <si>
    <t>74.07.06</t>
  </si>
  <si>
    <t>Partea V-a ACTIUNI ECONOMICE(80.07+81.07+83.07++84.07+87.07)</t>
  </si>
  <si>
    <t>Actiuni generale economice, comerciale si de munca (cod 80.07.01 )</t>
  </si>
  <si>
    <t>80.07</t>
  </si>
  <si>
    <t>Actiuni generale economice si comerciale ( cod 80.07.01.06+80.07.01.10 )</t>
  </si>
  <si>
    <t>80.07.01</t>
  </si>
  <si>
    <t>Prevenire si combatere inundatii si gheturi</t>
  </si>
  <si>
    <t>80.07.01.06</t>
  </si>
  <si>
    <t>Programe de dezvoltare regională și socială</t>
  </si>
  <si>
    <t>80.07.01.10</t>
  </si>
  <si>
    <t>Combustibil şi energie (cod 81.07.06+81.07.07+81.07.50 )</t>
  </si>
  <si>
    <t>81.07</t>
  </si>
  <si>
    <t>Energie termică</t>
  </si>
  <si>
    <t>81.07.06</t>
  </si>
  <si>
    <t>Alti combustibili</t>
  </si>
  <si>
    <t>81.07.07</t>
  </si>
  <si>
    <t>Alte cheltuieli privind combustibili si energia</t>
  </si>
  <si>
    <t>81.07.50</t>
  </si>
  <si>
    <t>Agricultura, silvicultura, piscicultura si vanatoare  (cod 83.07.03)</t>
  </si>
  <si>
    <t>83.07</t>
  </si>
  <si>
    <t>Agricultura   (cod 83.07.03.03+83.07.03.07+83.07.03.30)</t>
  </si>
  <si>
    <t>83.07.03</t>
  </si>
  <si>
    <t>Protecţia plantelor şi carantină fitosanitară</t>
  </si>
  <si>
    <t>83.07.03.03</t>
  </si>
  <si>
    <t>Camere agricole</t>
  </si>
  <si>
    <t>83.07.03.07</t>
  </si>
  <si>
    <t xml:space="preserve">Alte cheltuieli în domeniul agriculturii </t>
  </si>
  <si>
    <t>83.07.03.30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</si>
  <si>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</si>
  <si>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</si>
  <si>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</si>
  <si>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</si>
  <si>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</si>
  <si>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</si>
  <si>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</si>
  <si>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</si>
  <si>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</si>
  <si>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</si>
  <si>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</si>
  <si>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</si>
  <si>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</si>
  <si>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</si>
  <si>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</si>
  <si>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</si>
  <si>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Alte actiuni economice   (cod 87.07.04 +87.07.05+87.07.50)</t>
  </si>
  <si>
    <t>87.07</t>
  </si>
  <si>
    <t>Turism</t>
  </si>
  <si>
    <t>87.07.04</t>
  </si>
  <si>
    <t>Proiecte de dezvoltare multifunctionale</t>
  </si>
  <si>
    <t>87.07.05</t>
  </si>
  <si>
    <t>Alte actiuni economice</t>
  </si>
  <si>
    <t>87.07.50</t>
  </si>
  <si>
    <t>VII. REZERVE, EXCEDENT / DEFICIT (99.07)</t>
  </si>
  <si>
    <t>96.07</t>
  </si>
  <si>
    <t xml:space="preserve">DEFICIT* </t>
  </si>
  <si>
    <t xml:space="preserve"> </t>
  </si>
  <si>
    <t>99.07</t>
  </si>
  <si>
    <t>SURSĂ DE FINANŢARE -SECȚIUNEA DE FUNCȚIONARE</t>
  </si>
  <si>
    <t>Sume aferente creditelor interne  (cod 41.07.02.04)</t>
  </si>
  <si>
    <t>59.07</t>
  </si>
  <si>
    <t>79.07</t>
  </si>
  <si>
    <t>SURSĂ DE FINANŢARE -SECȚIUNEA DE DEZVOLTARE</t>
  </si>
  <si>
    <t>Sume aferente creditelor interne  (cod 41.07.02.01+41.07.02.09 la 41.07.02.13)</t>
  </si>
  <si>
    <t>50.07</t>
  </si>
  <si>
    <t>lei</t>
  </si>
  <si>
    <t>Partea V-a ACTIUNI ECONOMICE
(80.07+81.07+83.07++84.07+87.07)</t>
  </si>
  <si>
    <t>TOTAL CHELTUIELI -SECTIUNIEA DE DEZVOLTARE 
(cod 50.07+59.07++63.07+70.07+74.07+79.07)</t>
  </si>
  <si>
    <t>TOTAL CHELTUIELI -SECTIUNEA DE FUNCȚIONARE 
(cod 50.07+59.07++63.07+70.07+74.07+79.07)</t>
  </si>
  <si>
    <t xml:space="preserve">BUGETUL CREDITELOR  INTERNE </t>
  </si>
  <si>
    <t>ORDONATOR PRINCIPAL DE CREDITE</t>
  </si>
  <si>
    <t>DIRECTOR</t>
  </si>
  <si>
    <t>PRIMAR</t>
  </si>
  <si>
    <t>SEF SERVICIU</t>
  </si>
  <si>
    <t>ec. Lucia Ursu</t>
  </si>
  <si>
    <t>ec.Terezia Borbei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</si>
  <si>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>bor</t>
    </r>
  </si>
  <si>
    <t>PRIMĂRIA MUNICIPIULUI SATU MARE</t>
  </si>
  <si>
    <t>pe anul 2024</t>
  </si>
  <si>
    <t>Nr.                        din 28 martie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</si>
</sst>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53">
    <xf numFmtId="0" fontId="0" fillId="0" borderId="0" xfId="0"/>
    <xf numFmtId="0" fontId="0" fillId="0" borderId="0" xfId="2" applyFont="1"/>
    <xf numFmtId="0" fontId="0" fillId="0" borderId="0" xfId="1" applyFont="1"/>
    <xf numFmtId="1" fontId="4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8" xfId="0" applyFill="1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3" fillId="0" borderId="1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0" fillId="0" borderId="17" xfId="0" applyBorder="1"/>
    <xf numFmtId="0" fontId="4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1" fontId="0" fillId="2" borderId="1" xfId="1" applyNumberFormat="1" applyFont="1" applyFill="1" applyBorder="1"/>
    <xf numFmtId="0" fontId="0" fillId="2" borderId="2" xfId="0" applyFill="1" applyBorder="1"/>
    <xf numFmtId="3" fontId="1" fillId="0" borderId="1" xfId="0" applyNumberFormat="1" applyFont="1" applyBorder="1"/>
    <xf numFmtId="0" fontId="1" fillId="0" borderId="9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2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0" borderId="1" xfId="2" applyNumberFormat="1" applyFont="1" applyBorder="1" applyAlignment="1">
      <alignment horizontal="right" vertical="center"/>
    </xf>
    <xf numFmtId="3" fontId="1" fillId="0" borderId="1" xfId="2" applyNumberFormat="1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9" xfId="2" applyFont="1" applyBorder="1" applyAlignment="1">
      <alignment horizontal="center" vertical="center"/>
    </xf>
    <xf numFmtId="0" fontId="6" fillId="0" borderId="1" xfId="2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2" applyFont="1" applyBorder="1" applyAlignment="1">
      <alignment horizontal="left"/>
    </xf>
    <xf numFmtId="0" fontId="6" fillId="0" borderId="1" xfId="2" applyFont="1" applyBorder="1"/>
    <xf numFmtId="1" fontId="1" fillId="0" borderId="1" xfId="1" applyNumberFormat="1" applyBorder="1" applyAlignment="1">
      <alignment horizontal="left"/>
    </xf>
    <xf numFmtId="0" fontId="1" fillId="0" borderId="1" xfId="2" applyFont="1" applyBorder="1" applyAlignment="1">
      <alignment vertical="center"/>
    </xf>
    <xf numFmtId="0" fontId="6" fillId="0" borderId="1" xfId="2" applyFont="1" applyBorder="1" applyAlignment="1">
      <alignment horizontal="left" indent="2"/>
    </xf>
    <xf numFmtId="0" fontId="1" fillId="0" borderId="21" xfId="0" applyFont="1" applyBorder="1"/>
    <xf numFmtId="49" fontId="4" fillId="2" borderId="1" xfId="3" applyNumberFormat="1" applyFont="1" applyFill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0" fillId="0" borderId="22" xfId="0" applyBorder="1"/>
    <xf numFmtId="0" fontId="0" fillId="0" borderId="23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5" fillId="2" borderId="1" xfId="1" applyNumberFormat="1" applyFont="1" applyFill="1" applyBorder="1"/>
    <xf numFmtId="0" fontId="11" fillId="0" borderId="1" xfId="0" applyFont="1" applyBorder="1" applyAlignment="1">
      <alignment horizontal="left"/>
    </xf>
    <xf numFmtId="0" fontId="5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0" fontId="14" fillId="0" borderId="0" xfId="0" applyFont="1"/>
    <xf numFmtId="0" fontId="16" fillId="0" borderId="0" xfId="0" applyFont="1"/>
    <xf numFmtId="0" fontId="12" fillId="0" borderId="0" xfId="0" applyFont="1" applyAlignment="1">
      <alignment horizontal="center"/>
    </xf>
    <xf numFmtId="0" fontId="9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3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Border="1" applyAlignment="1">
      <alignment horizontal="left" indent="2"/>
    </xf>
    <xf numFmtId="0" fontId="3" fillId="0" borderId="1" xfId="2" applyFont="1" applyBorder="1"/>
    <xf numFmtId="49" fontId="3" fillId="0" borderId="1" xfId="0" applyNumberFormat="1" applyFont="1" applyBorder="1" applyAlignment="1">
      <alignment horizontal="left" vertical="center"/>
    </xf>
    <xf numFmtId="49" fontId="6" fillId="2" borderId="1" xfId="3" applyNumberFormat="1" applyFont="1" applyFill="1" applyBorder="1" applyAlignment="1">
      <alignment horizontal="left"/>
    </xf>
    <xf numFmtId="1" fontId="1" fillId="2" borderId="1" xfId="1" applyNumberFormat="1" applyFill="1" applyBorder="1"/>
    <xf numFmtId="0" fontId="6" fillId="4" borderId="1" xfId="2" applyFont="1" applyFill="1" applyBorder="1" applyAlignment="1">
      <alignment horizontal="left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3" fontId="10" fillId="0" borderId="1" xfId="2" applyNumberFormat="1" applyFont="1" applyBorder="1" applyAlignment="1">
      <alignment horizontal="right" vertical="center"/>
    </xf>
    <xf numFmtId="3" fontId="10" fillId="0" borderId="1" xfId="2" applyNumberFormat="1" applyFont="1" applyBorder="1" applyAlignment="1">
      <alignment vertical="center"/>
    </xf>
    <xf numFmtId="3" fontId="10" fillId="0" borderId="1" xfId="2" applyNumberFormat="1" applyFont="1" applyBorder="1" applyAlignment="1">
      <alignment horizontal="left" vertical="center"/>
    </xf>
    <xf numFmtId="3" fontId="10" fillId="0" borderId="1" xfId="2" applyNumberFormat="1" applyFont="1" applyBorder="1" applyAlignment="1">
      <alignment horizontal="center" vertical="center"/>
    </xf>
    <xf numFmtId="3" fontId="10" fillId="5" borderId="1" xfId="0" applyNumberFormat="1" applyFont="1" applyFill="1" applyBorder="1"/>
    <xf numFmtId="3" fontId="10" fillId="2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4" borderId="1" xfId="0" applyNumberFormat="1" applyFont="1" applyFill="1" applyBorder="1" applyAlignment="1">
      <alignment horizontal="right"/>
    </xf>
    <xf numFmtId="3" fontId="10" fillId="5" borderId="1" xfId="0" applyNumberFormat="1" applyFont="1" applyFill="1" applyBorder="1" applyAlignment="1">
      <alignment horizontal="right"/>
    </xf>
    <xf numFmtId="0" fontId="14" fillId="4" borderId="1" xfId="2" applyFont="1" applyFill="1" applyBorder="1" applyAlignment="1">
      <alignment horizontal="left"/>
    </xf>
    <xf numFmtId="0" fontId="14" fillId="5" borderId="1" xfId="2" applyFont="1" applyFill="1" applyBorder="1" applyAlignment="1">
      <alignment horizontal="left" vertical="center"/>
    </xf>
    <xf numFmtId="0" fontId="14" fillId="5" borderId="1" xfId="2" applyFont="1" applyFill="1" applyBorder="1" applyAlignment="1">
      <alignment horizontal="right"/>
    </xf>
    <xf numFmtId="3" fontId="10" fillId="4" borderId="1" xfId="0" applyNumberFormat="1" applyFont="1" applyFill="1" applyBorder="1"/>
    <xf numFmtId="1" fontId="14" fillId="4" borderId="1" xfId="1" applyNumberFormat="1" applyFont="1" applyFill="1" applyBorder="1" applyAlignment="1">
      <alignment horizontal="right"/>
    </xf>
    <xf numFmtId="0" fontId="14" fillId="5" borderId="1" xfId="2" applyFont="1" applyFill="1" applyBorder="1" applyAlignment="1">
      <alignment horizontal="right" vertical="center"/>
    </xf>
    <xf numFmtId="3" fontId="20" fillId="0" borderId="1" xfId="0" applyNumberFormat="1" applyFont="1" applyBorder="1" applyAlignment="1">
      <alignment horizontal="left"/>
    </xf>
    <xf numFmtId="3" fontId="20" fillId="0" borderId="1" xfId="0" applyNumberFormat="1" applyFont="1" applyBorder="1"/>
    <xf numFmtId="3" fontId="20" fillId="0" borderId="1" xfId="2" applyNumberFormat="1" applyFont="1" applyBorder="1" applyAlignment="1">
      <alignment vertical="center"/>
    </xf>
    <xf numFmtId="3" fontId="20" fillId="0" borderId="1" xfId="2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left"/>
    </xf>
    <xf numFmtId="0" fontId="10" fillId="4" borderId="1" xfId="2" applyFont="1" applyFill="1" applyBorder="1" applyAlignment="1">
      <alignment horizontal="right"/>
    </xf>
    <xf numFmtId="0" fontId="10" fillId="0" borderId="1" xfId="2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5" borderId="1" xfId="2" applyFont="1" applyFill="1" applyBorder="1" applyAlignment="1">
      <alignment horizontal="right" vertical="center"/>
    </xf>
    <xf numFmtId="0" fontId="22" fillId="3" borderId="1" xfId="2" applyFont="1" applyFill="1" applyBorder="1" applyAlignment="1">
      <alignment horizontal="left"/>
    </xf>
    <xf numFmtId="3" fontId="21" fillId="3" borderId="1" xfId="0" applyNumberFormat="1" applyFont="1" applyFill="1" applyBorder="1"/>
    <xf numFmtId="3" fontId="3" fillId="4" borderId="1" xfId="0" applyNumberFormat="1" applyFont="1" applyFill="1" applyBorder="1" applyAlignment="1">
      <alignment vertical="center"/>
    </xf>
    <xf numFmtId="0" fontId="4" fillId="4" borderId="1" xfId="2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49" fontId="3" fillId="6" borderId="1" xfId="3" applyNumberFormat="1" applyFont="1" applyFill="1" applyBorder="1" applyAlignment="1">
      <alignment horizontal="left"/>
    </xf>
    <xf numFmtId="3" fontId="10" fillId="6" borderId="1" xfId="0" applyNumberFormat="1" applyFont="1" applyFill="1" applyBorder="1"/>
    <xf numFmtId="0" fontId="1" fillId="6" borderId="1" xfId="2" applyFont="1" applyFill="1" applyBorder="1" applyAlignment="1">
      <alignment horizontal="left" vertical="center"/>
    </xf>
    <xf numFmtId="0" fontId="3" fillId="6" borderId="1" xfId="1" applyFont="1" applyFill="1" applyBorder="1"/>
    <xf numFmtId="0" fontId="21" fillId="3" borderId="1" xfId="0" applyFont="1" applyFill="1" applyBorder="1" applyAlignment="1">
      <alignment horizontal="left"/>
    </xf>
    <xf numFmtId="0" fontId="16" fillId="3" borderId="1" xfId="2" applyFont="1" applyFill="1" applyBorder="1" applyAlignment="1">
      <alignment horizontal="left"/>
    </xf>
    <xf numFmtId="3" fontId="20" fillId="0" borderId="1" xfId="2" applyNumberFormat="1" applyFont="1" applyBorder="1" applyAlignment="1">
      <alignment horizontal="left" vertical="center"/>
    </xf>
    <xf numFmtId="3" fontId="20" fillId="0" borderId="1" xfId="2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left" vertical="center" wrapText="1"/>
    </xf>
    <xf numFmtId="49" fontId="1" fillId="5" borderId="1" xfId="3" applyNumberFormat="1" applyFill="1" applyBorder="1" applyAlignment="1">
      <alignment horizontal="left"/>
    </xf>
    <xf numFmtId="0" fontId="6" fillId="4" borderId="1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/>
    </xf>
    <xf numFmtId="0" fontId="3" fillId="5" borderId="1" xfId="2" applyFont="1" applyFill="1" applyBorder="1" applyAlignment="1">
      <alignment horizontal="left" vertical="center"/>
    </xf>
    <xf numFmtId="0" fontId="3" fillId="0" borderId="1" xfId="2" applyFont="1" applyBorder="1" applyAlignment="1">
      <alignment horizontal="left"/>
    </xf>
    <xf numFmtId="1" fontId="3" fillId="0" borderId="1" xfId="1" applyNumberFormat="1" applyFont="1" applyBorder="1" applyAlignment="1">
      <alignment horizontal="left"/>
    </xf>
    <xf numFmtId="0" fontId="10" fillId="5" borderId="1" xfId="2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left"/>
    </xf>
    <xf numFmtId="0" fontId="3" fillId="5" borderId="1" xfId="2" applyFont="1" applyFill="1" applyBorder="1" applyAlignment="1">
      <alignment horizontal="left"/>
    </xf>
    <xf numFmtId="1" fontId="10" fillId="4" borderId="1" xfId="1" applyNumberFormat="1" applyFont="1" applyFill="1" applyBorder="1" applyAlignment="1">
      <alignment horizontal="left"/>
    </xf>
    <xf numFmtId="3" fontId="0" fillId="2" borderId="7" xfId="0" applyNumberFormat="1" applyFill="1" applyBorder="1"/>
    <xf numFmtId="3" fontId="1" fillId="0" borderId="7" xfId="0" applyNumberFormat="1" applyFont="1" applyBorder="1"/>
    <xf numFmtId="0" fontId="1" fillId="0" borderId="24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4" xfId="2" applyFont="1" applyBorder="1" applyAlignment="1">
      <alignment horizontal="left"/>
    </xf>
    <xf numFmtId="3" fontId="10" fillId="2" borderId="29" xfId="0" applyNumberFormat="1" applyFont="1" applyFill="1" applyBorder="1"/>
    <xf numFmtId="3" fontId="4" fillId="4" borderId="28" xfId="0" applyNumberFormat="1" applyFont="1" applyFill="1" applyBorder="1" applyAlignment="1">
      <alignment vertical="center"/>
    </xf>
    <xf numFmtId="3" fontId="10" fillId="4" borderId="29" xfId="0" applyNumberFormat="1" applyFont="1" applyFill="1" applyBorder="1"/>
    <xf numFmtId="3" fontId="4" fillId="5" borderId="28" xfId="0" applyNumberFormat="1" applyFont="1" applyFill="1" applyBorder="1" applyAlignment="1">
      <alignment vertical="center"/>
    </xf>
    <xf numFmtId="3" fontId="10" fillId="5" borderId="29" xfId="0" applyNumberFormat="1" applyFont="1" applyFill="1" applyBorder="1"/>
    <xf numFmtId="0" fontId="4" fillId="0" borderId="28" xfId="0" applyFont="1" applyBorder="1" applyAlignment="1">
      <alignment horizontal="left" vertical="center"/>
    </xf>
    <xf numFmtId="3" fontId="21" fillId="3" borderId="29" xfId="0" applyNumberFormat="1" applyFont="1" applyFill="1" applyBorder="1"/>
    <xf numFmtId="3" fontId="20" fillId="0" borderId="29" xfId="0" applyNumberFormat="1" applyFont="1" applyBorder="1"/>
    <xf numFmtId="0" fontId="6" fillId="0" borderId="28" xfId="1" applyFont="1" applyBorder="1"/>
    <xf numFmtId="0" fontId="8" fillId="0" borderId="28" xfId="2" applyFont="1" applyBorder="1" applyAlignment="1">
      <alignment horizontal="left" indent="2"/>
    </xf>
    <xf numFmtId="0" fontId="1" fillId="0" borderId="28" xfId="1" applyBorder="1"/>
    <xf numFmtId="0" fontId="1" fillId="0" borderId="28" xfId="0" applyFont="1" applyBorder="1" applyAlignment="1">
      <alignment horizontal="center" vertical="center"/>
    </xf>
    <xf numFmtId="3" fontId="20" fillId="0" borderId="29" xfId="2" applyNumberFormat="1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8" xfId="0" applyFont="1" applyBorder="1" applyAlignment="1">
      <alignment horizontal="left" vertical="center"/>
    </xf>
    <xf numFmtId="3" fontId="20" fillId="0" borderId="29" xfId="2" applyNumberFormat="1" applyFont="1" applyBorder="1" applyAlignment="1">
      <alignment horizontal="center" vertical="center"/>
    </xf>
    <xf numFmtId="0" fontId="1" fillId="0" borderId="28" xfId="2" applyFont="1" applyBorder="1" applyAlignment="1">
      <alignment horizontal="left" vertical="center"/>
    </xf>
    <xf numFmtId="3" fontId="10" fillId="4" borderId="29" xfId="0" applyNumberFormat="1" applyFont="1" applyFill="1" applyBorder="1" applyAlignment="1">
      <alignment horizontal="right"/>
    </xf>
    <xf numFmtId="0" fontId="18" fillId="0" borderId="28" xfId="2" applyFont="1" applyBorder="1" applyAlignment="1">
      <alignment horizontal="left" indent="2"/>
    </xf>
    <xf numFmtId="0" fontId="3" fillId="0" borderId="28" xfId="0" applyFont="1" applyBorder="1" applyAlignment="1">
      <alignment horizontal="center" vertical="center"/>
    </xf>
    <xf numFmtId="0" fontId="4" fillId="0" borderId="28" xfId="2" applyFont="1" applyBorder="1"/>
    <xf numFmtId="0" fontId="3" fillId="0" borderId="28" xfId="0" applyFont="1" applyBorder="1" applyAlignment="1">
      <alignment vertical="center"/>
    </xf>
    <xf numFmtId="0" fontId="3" fillId="0" borderId="28" xfId="1" applyFont="1" applyBorder="1"/>
    <xf numFmtId="3" fontId="20" fillId="0" borderId="29" xfId="2" applyNumberFormat="1" applyFont="1" applyBorder="1" applyAlignment="1">
      <alignment horizontal="right" vertical="center"/>
    </xf>
    <xf numFmtId="0" fontId="4" fillId="0" borderId="28" xfId="1" applyFont="1" applyBorder="1"/>
    <xf numFmtId="0" fontId="3" fillId="0" borderId="28" xfId="2" applyFont="1" applyBorder="1" applyAlignment="1">
      <alignment horizontal="left" vertical="center"/>
    </xf>
    <xf numFmtId="3" fontId="10" fillId="0" borderId="29" xfId="0" applyNumberFormat="1" applyFont="1" applyBorder="1"/>
    <xf numFmtId="3" fontId="10" fillId="0" borderId="29" xfId="2" applyNumberFormat="1" applyFont="1" applyBorder="1" applyAlignment="1">
      <alignment vertical="center"/>
    </xf>
    <xf numFmtId="3" fontId="10" fillId="0" borderId="29" xfId="2" applyNumberFormat="1" applyFont="1" applyBorder="1" applyAlignment="1">
      <alignment horizontal="right" vertical="center"/>
    </xf>
    <xf numFmtId="0" fontId="4" fillId="0" borderId="28" xfId="0" applyFont="1" applyBorder="1" applyAlignment="1">
      <alignment vertical="center"/>
    </xf>
    <xf numFmtId="0" fontId="21" fillId="3" borderId="28" xfId="2" applyFont="1" applyFill="1" applyBorder="1" applyAlignment="1">
      <alignment horizontal="left" indent="2"/>
    </xf>
    <xf numFmtId="0" fontId="3" fillId="0" borderId="28" xfId="0" applyFont="1" applyBorder="1" applyAlignment="1">
      <alignment horizontal="left" vertical="center"/>
    </xf>
    <xf numFmtId="0" fontId="3" fillId="0" borderId="28" xfId="2" applyFont="1" applyBorder="1"/>
    <xf numFmtId="3" fontId="20" fillId="0" borderId="29" xfId="0" applyNumberFormat="1" applyFont="1" applyBorder="1" applyAlignment="1">
      <alignment horizontal="center"/>
    </xf>
    <xf numFmtId="3" fontId="10" fillId="0" borderId="29" xfId="2" applyNumberFormat="1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left"/>
    </xf>
    <xf numFmtId="0" fontId="4" fillId="6" borderId="28" xfId="2" applyFont="1" applyFill="1" applyBorder="1"/>
    <xf numFmtId="3" fontId="10" fillId="6" borderId="29" xfId="0" applyNumberFormat="1" applyFont="1" applyFill="1" applyBorder="1"/>
    <xf numFmtId="0" fontId="6" fillId="0" borderId="28" xfId="2" applyFont="1" applyBorder="1"/>
    <xf numFmtId="0" fontId="1" fillId="0" borderId="28" xfId="2" applyFont="1" applyBorder="1"/>
    <xf numFmtId="3" fontId="4" fillId="6" borderId="28" xfId="0" applyNumberFormat="1" applyFont="1" applyFill="1" applyBorder="1" applyAlignment="1">
      <alignment vertical="center"/>
    </xf>
    <xf numFmtId="3" fontId="10" fillId="2" borderId="29" xfId="0" applyNumberFormat="1" applyFont="1" applyFill="1" applyBorder="1" applyAlignment="1">
      <alignment horizontal="right"/>
    </xf>
    <xf numFmtId="3" fontId="10" fillId="0" borderId="29" xfId="0" applyNumberFormat="1" applyFont="1" applyBorder="1" applyAlignment="1">
      <alignment horizontal="right"/>
    </xf>
    <xf numFmtId="3" fontId="10" fillId="5" borderId="29" xfId="0" applyNumberFormat="1" applyFont="1" applyFill="1" applyBorder="1" applyAlignment="1">
      <alignment horizontal="right"/>
    </xf>
    <xf numFmtId="0" fontId="9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3" fontId="20" fillId="0" borderId="1" xfId="0" applyNumberFormat="1" applyFont="1" applyBorder="1" applyAlignment="1">
      <alignment horizontal="right"/>
    </xf>
    <xf numFmtId="3" fontId="20" fillId="0" borderId="29" xfId="0" applyNumberFormat="1" applyFont="1" applyBorder="1" applyAlignment="1">
      <alignment horizontal="right"/>
    </xf>
    <xf numFmtId="0" fontId="4" fillId="4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indent="2"/>
    </xf>
    <xf numFmtId="1" fontId="1" fillId="0" borderId="5" xfId="1" applyNumberFormat="1" applyBorder="1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" fillId="0" borderId="5" xfId="2" applyFont="1" applyBorder="1" applyAlignment="1">
      <alignment horizontal="left" vertical="center"/>
    </xf>
    <xf numFmtId="1" fontId="3" fillId="0" borderId="5" xfId="1" applyNumberFormat="1" applyFont="1" applyBorder="1"/>
    <xf numFmtId="0" fontId="3" fillId="0" borderId="5" xfId="0" applyFont="1" applyBorder="1" applyAlignment="1">
      <alignment horizontal="left" wrapText="1"/>
    </xf>
    <xf numFmtId="0" fontId="3" fillId="0" borderId="5" xfId="0" applyFont="1" applyBorder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1" fontId="3" fillId="0" borderId="5" xfId="1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1" fontId="3" fillId="0" borderId="5" xfId="1" applyNumberFormat="1" applyFont="1" applyBorder="1" applyAlignment="1">
      <alignment horizontal="left" indent="2"/>
    </xf>
    <xf numFmtId="0" fontId="19" fillId="0" borderId="5" xfId="2" applyFont="1" applyBorder="1" applyAlignment="1">
      <alignment horizontal="left" indent="2"/>
    </xf>
    <xf numFmtId="0" fontId="3" fillId="0" borderId="5" xfId="2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1" fillId="3" borderId="5" xfId="0" applyFont="1" applyFill="1" applyBorder="1" applyAlignment="1">
      <alignment horizontal="left"/>
    </xf>
    <xf numFmtId="0" fontId="4" fillId="0" borderId="5" xfId="2" applyFont="1" applyBorder="1" applyAlignment="1">
      <alignment horizontal="left" indent="2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1" fontId="3" fillId="6" borderId="5" xfId="1" applyNumberFormat="1" applyFont="1" applyFill="1" applyBorder="1"/>
    <xf numFmtId="0" fontId="1" fillId="0" borderId="5" xfId="0" applyFont="1" applyBorder="1" applyAlignment="1">
      <alignment vertical="center"/>
    </xf>
    <xf numFmtId="0" fontId="6" fillId="0" borderId="5" xfId="2" applyFont="1" applyBorder="1" applyAlignment="1">
      <alignment horizontal="left" indent="2"/>
    </xf>
    <xf numFmtId="0" fontId="3" fillId="6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1" fontId="1" fillId="0" borderId="5" xfId="1" applyNumberFormat="1" applyBorder="1" applyAlignment="1">
      <alignment horizontal="left" indent="2"/>
    </xf>
    <xf numFmtId="0" fontId="1" fillId="0" borderId="5" xfId="0" applyFont="1" applyBorder="1" applyAlignment="1">
      <alignment horizontal="left"/>
    </xf>
    <xf numFmtId="0" fontId="10" fillId="4" borderId="1" xfId="2" applyFont="1" applyFill="1" applyBorder="1" applyAlignment="1">
      <alignment horizontal="left" vertical="center"/>
    </xf>
    <xf numFmtId="49" fontId="10" fillId="5" borderId="1" xfId="3" applyNumberFormat="1" applyFont="1" applyFill="1" applyBorder="1" applyAlignment="1">
      <alignment horizontal="left"/>
    </xf>
    <xf numFmtId="0" fontId="21" fillId="3" borderId="1" xfId="2" applyFont="1" applyFill="1" applyBorder="1" applyAlignment="1">
      <alignment horizontal="left" vertical="center"/>
    </xf>
    <xf numFmtId="0" fontId="20" fillId="0" borderId="1" xfId="2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6" fillId="0" borderId="24" xfId="2" applyFont="1" applyBorder="1" applyAlignment="1">
      <alignment horizontal="left" vertical="center"/>
    </xf>
    <xf numFmtId="3" fontId="1" fillId="0" borderId="24" xfId="2" applyNumberFormat="1" applyFont="1" applyBorder="1" applyAlignment="1">
      <alignment horizontal="right" vertical="center"/>
    </xf>
    <xf numFmtId="3" fontId="1" fillId="0" borderId="24" xfId="2" applyNumberFormat="1" applyFont="1" applyBorder="1" applyAlignment="1">
      <alignment vertical="center"/>
    </xf>
    <xf numFmtId="0" fontId="8" fillId="0" borderId="36" xfId="2" applyFont="1" applyBorder="1" applyAlignment="1">
      <alignment horizontal="left" indent="2"/>
    </xf>
    <xf numFmtId="3" fontId="1" fillId="0" borderId="29" xfId="0" applyNumberFormat="1" applyFont="1" applyBorder="1"/>
    <xf numFmtId="0" fontId="9" fillId="0" borderId="33" xfId="2" applyFont="1" applyBorder="1" applyAlignment="1">
      <alignment horizontal="left" vertical="center"/>
    </xf>
    <xf numFmtId="3" fontId="20" fillId="0" borderId="33" xfId="0" applyNumberFormat="1" applyFont="1" applyBorder="1" applyAlignment="1">
      <alignment horizontal="left"/>
    </xf>
    <xf numFmtId="3" fontId="1" fillId="0" borderId="33" xfId="2" applyNumberFormat="1" applyFont="1" applyBorder="1" applyAlignment="1">
      <alignment vertical="center"/>
    </xf>
    <xf numFmtId="3" fontId="3" fillId="0" borderId="33" xfId="2" applyNumberFormat="1" applyFont="1" applyBorder="1" applyAlignment="1">
      <alignment horizontal="right" vertical="center"/>
    </xf>
    <xf numFmtId="3" fontId="3" fillId="0" borderId="34" xfId="2" applyNumberFormat="1" applyFont="1" applyBorder="1" applyAlignment="1">
      <alignment horizontal="right" vertical="center"/>
    </xf>
    <xf numFmtId="0" fontId="13" fillId="3" borderId="26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37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3" xfId="2" applyFont="1" applyBorder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3" fontId="20" fillId="0" borderId="7" xfId="2" applyNumberFormat="1" applyFont="1" applyBorder="1" applyAlignment="1">
      <alignment vertical="center"/>
    </xf>
    <xf numFmtId="3" fontId="20" fillId="0" borderId="24" xfId="0" applyNumberFormat="1" applyFont="1" applyBorder="1" applyAlignment="1">
      <alignment horizontal="left"/>
    </xf>
    <xf numFmtId="3" fontId="1" fillId="0" borderId="24" xfId="0" applyNumberFormat="1" applyFont="1" applyBorder="1"/>
    <xf numFmtId="3" fontId="1" fillId="0" borderId="38" xfId="0" applyNumberFormat="1" applyFont="1" applyBorder="1"/>
    <xf numFmtId="0" fontId="9" fillId="0" borderId="33" xfId="0" applyFont="1" applyBorder="1" applyAlignment="1">
      <alignment horizontal="left"/>
    </xf>
    <xf numFmtId="3" fontId="20" fillId="0" borderId="33" xfId="0" applyNumberFormat="1" applyFont="1" applyBorder="1"/>
    <xf numFmtId="3" fontId="20" fillId="0" borderId="34" xfId="0" applyNumberFormat="1" applyFont="1" applyBorder="1"/>
    <xf numFmtId="0" fontId="15" fillId="0" borderId="0" xfId="0" applyFont="1" applyAlignment="1">
      <alignment horizontal="left"/>
    </xf>
    <xf numFmtId="0" fontId="4" fillId="5" borderId="30" xfId="2" applyFont="1" applyFill="1" applyBorder="1" applyAlignment="1">
      <alignment horizontal="center"/>
    </xf>
    <xf numFmtId="0" fontId="4" fillId="5" borderId="6" xfId="2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28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17" fillId="2" borderId="28" xfId="2" applyFont="1" applyFill="1" applyBorder="1" applyAlignment="1">
      <alignment horizontal="center" wrapText="1"/>
    </xf>
    <xf numFmtId="0" fontId="17" fillId="2" borderId="1" xfId="2" applyFont="1" applyFill="1" applyBorder="1" applyAlignment="1">
      <alignment horizontal="center" wrapText="1"/>
    </xf>
    <xf numFmtId="0" fontId="17" fillId="2" borderId="5" xfId="2" applyFont="1" applyFill="1" applyBorder="1" applyAlignment="1">
      <alignment horizontal="center" wrapText="1"/>
    </xf>
    <xf numFmtId="0" fontId="6" fillId="0" borderId="2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6" fillId="0" borderId="28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4" fillId="0" borderId="28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5" xfId="1" applyFont="1" applyBorder="1" applyAlignment="1">
      <alignment wrapText="1"/>
    </xf>
    <xf numFmtId="0" fontId="4" fillId="0" borderId="28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28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4" borderId="30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5" borderId="28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28" xfId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5" xfId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1" xfId="1" applyFont="1" applyBorder="1" applyAlignment="1">
      <alignment horizontal="left" wrapText="1"/>
    </xf>
    <xf numFmtId="0" fontId="3" fillId="0" borderId="5" xfId="1" applyFont="1" applyBorder="1" applyAlignment="1">
      <alignment horizontal="left" wrapText="1"/>
    </xf>
    <xf numFmtId="0" fontId="6" fillId="0" borderId="28" xfId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4" fillId="5" borderId="30" xfId="1" applyFont="1" applyFill="1" applyBorder="1" applyAlignment="1">
      <alignment horizontal="center" wrapText="1"/>
    </xf>
    <xf numFmtId="0" fontId="4" fillId="5" borderId="6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1" fillId="3" borderId="30" xfId="0" applyFont="1" applyFill="1" applyBorder="1" applyAlignment="1">
      <alignment horizontal="left"/>
    </xf>
    <xf numFmtId="0" fontId="21" fillId="3" borderId="6" xfId="0" applyFont="1" applyFill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4" borderId="30" xfId="2" applyFont="1" applyFill="1" applyBorder="1" applyAlignment="1">
      <alignment horizontal="center" wrapText="1"/>
    </xf>
    <xf numFmtId="0" fontId="4" fillId="4" borderId="6" xfId="2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28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4" fillId="5" borderId="28" xfId="1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wrapText="1"/>
    </xf>
    <xf numFmtId="0" fontId="4" fillId="5" borderId="5" xfId="1" applyFont="1" applyFill="1" applyBorder="1" applyAlignment="1">
      <alignment horizontal="center" wrapText="1"/>
    </xf>
    <xf numFmtId="0" fontId="17" fillId="2" borderId="30" xfId="2" applyFont="1" applyFill="1" applyBorder="1" applyAlignment="1">
      <alignment horizontal="center" wrapText="1"/>
    </xf>
    <xf numFmtId="0" fontId="17" fillId="2" borderId="6" xfId="2" applyFont="1" applyFill="1" applyBorder="1" applyAlignment="1">
      <alignment horizontal="center" wrapText="1"/>
    </xf>
    <xf numFmtId="0" fontId="4" fillId="0" borderId="2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4" fillId="0" borderId="28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4" borderId="30" xfId="2" applyFont="1" applyFill="1" applyBorder="1" applyAlignment="1">
      <alignment horizontal="center"/>
    </xf>
    <xf numFmtId="0" fontId="4" fillId="4" borderId="28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5" borderId="30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7" fillId="2" borderId="28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1" fontId="17" fillId="0" borderId="0" xfId="1" applyNumberFormat="1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13" fillId="3" borderId="25" xfId="2" applyFont="1" applyFill="1" applyBorder="1" applyAlignment="1">
      <alignment horizontal="center" vertical="center" wrapText="1"/>
    </xf>
    <xf numFmtId="0" fontId="13" fillId="3" borderId="26" xfId="2" applyFont="1" applyFill="1" applyBorder="1" applyAlignment="1">
      <alignment horizontal="center" vertical="center" wrapText="1"/>
    </xf>
    <xf numFmtId="0" fontId="13" fillId="3" borderId="35" xfId="2" applyFont="1" applyFill="1" applyBorder="1" applyAlignment="1">
      <alignment horizontal="center" vertical="center" wrapText="1"/>
    </xf>
    <xf numFmtId="0" fontId="13" fillId="3" borderId="28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</cellXfs>
  <cellStyles count="4">
    <cellStyle name="Normal" xfId="0" builtinId="0"/>
    <cellStyle name="Normal_mach03" xfId="3" xr:uid="{2085B884-C831-4F44-B277-A704C16DB186}"/>
    <cellStyle name="Normal_mach14 si 15" xfId="1" xr:uid="{8AED5243-2A2B-49C6-8261-AA90994F1D28}"/>
    <cellStyle name="Normal_Machete buget 99" xfId="2" xr:uid="{55DFB95E-D6B7-4865-A0A4-08BBA94780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9E5B-0161-4009-9A5C-D8C703E34C9F}">
  <sheetPr>
    <tabColor indexed="10"/>
  </sheetPr>
  <dimension ref="A1:Q419"/>
  <sheetViews>
    <sheetView tabSelected="1" zoomScale="75" zoomScaleNormal="75" workbookViewId="0">
      <selection activeCell="O21" sqref="O21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6.7109375" customWidth="1"/>
    <col min="4" max="4" width="17.85546875" customWidth="1"/>
    <col min="5" max="5" width="15.140625" customWidth="1"/>
    <col min="6" max="6" width="15" customWidth="1"/>
    <col min="7" max="7" width="14.7109375" customWidth="1"/>
    <col min="8" max="8" width="15.42578125" customWidth="1"/>
    <col min="9" max="9" width="14.7109375" customWidth="1"/>
    <col min="10" max="10" width="9.85546875" hidden="1" customWidth="1"/>
    <col min="257" max="257" width="4" customWidth="1"/>
    <col min="258" max="258" width="6.140625" customWidth="1"/>
    <col min="259" max="259" width="66.7109375" customWidth="1"/>
    <col min="260" max="260" width="14.7109375" customWidth="1"/>
    <col min="261" max="261" width="13" customWidth="1"/>
    <col min="262" max="263" width="10.28515625" customWidth="1"/>
    <col min="264" max="264" width="11.140625" customWidth="1"/>
    <col min="265" max="265" width="10.140625" customWidth="1"/>
    <col min="266" max="266" width="0" hidden="1" customWidth="1"/>
    <col min="513" max="513" width="4" customWidth="1"/>
    <col min="514" max="514" width="6.140625" customWidth="1"/>
    <col min="515" max="515" width="66.7109375" customWidth="1"/>
    <col min="516" max="516" width="14.7109375" customWidth="1"/>
    <col min="517" max="517" width="13" customWidth="1"/>
    <col min="518" max="519" width="10.28515625" customWidth="1"/>
    <col min="520" max="520" width="11.140625" customWidth="1"/>
    <col min="521" max="521" width="10.140625" customWidth="1"/>
    <col min="522" max="522" width="0" hidden="1" customWidth="1"/>
    <col min="769" max="769" width="4" customWidth="1"/>
    <col min="770" max="770" width="6.140625" customWidth="1"/>
    <col min="771" max="771" width="66.7109375" customWidth="1"/>
    <col min="772" max="772" width="14.7109375" customWidth="1"/>
    <col min="773" max="773" width="13" customWidth="1"/>
    <col min="774" max="775" width="10.28515625" customWidth="1"/>
    <col min="776" max="776" width="11.140625" customWidth="1"/>
    <col min="777" max="777" width="10.140625" customWidth="1"/>
    <col min="778" max="778" width="0" hidden="1" customWidth="1"/>
    <col min="1025" max="1025" width="4" customWidth="1"/>
    <col min="1026" max="1026" width="6.140625" customWidth="1"/>
    <col min="1027" max="1027" width="66.7109375" customWidth="1"/>
    <col min="1028" max="1028" width="14.7109375" customWidth="1"/>
    <col min="1029" max="1029" width="13" customWidth="1"/>
    <col min="1030" max="1031" width="10.28515625" customWidth="1"/>
    <col min="1032" max="1032" width="11.140625" customWidth="1"/>
    <col min="1033" max="1033" width="10.140625" customWidth="1"/>
    <col min="1034" max="1034" width="0" hidden="1" customWidth="1"/>
    <col min="1281" max="1281" width="4" customWidth="1"/>
    <col min="1282" max="1282" width="6.140625" customWidth="1"/>
    <col min="1283" max="1283" width="66.7109375" customWidth="1"/>
    <col min="1284" max="1284" width="14.7109375" customWidth="1"/>
    <col min="1285" max="1285" width="13" customWidth="1"/>
    <col min="1286" max="1287" width="10.28515625" customWidth="1"/>
    <col min="1288" max="1288" width="11.140625" customWidth="1"/>
    <col min="1289" max="1289" width="10.140625" customWidth="1"/>
    <col min="1290" max="1290" width="0" hidden="1" customWidth="1"/>
    <col min="1537" max="1537" width="4" customWidth="1"/>
    <col min="1538" max="1538" width="6.140625" customWidth="1"/>
    <col min="1539" max="1539" width="66.7109375" customWidth="1"/>
    <col min="1540" max="1540" width="14.7109375" customWidth="1"/>
    <col min="1541" max="1541" width="13" customWidth="1"/>
    <col min="1542" max="1543" width="10.28515625" customWidth="1"/>
    <col min="1544" max="1544" width="11.140625" customWidth="1"/>
    <col min="1545" max="1545" width="10.140625" customWidth="1"/>
    <col min="1546" max="1546" width="0" hidden="1" customWidth="1"/>
    <col min="1793" max="1793" width="4" customWidth="1"/>
    <col min="1794" max="1794" width="6.140625" customWidth="1"/>
    <col min="1795" max="1795" width="66.7109375" customWidth="1"/>
    <col min="1796" max="1796" width="14.7109375" customWidth="1"/>
    <col min="1797" max="1797" width="13" customWidth="1"/>
    <col min="1798" max="1799" width="10.28515625" customWidth="1"/>
    <col min="1800" max="1800" width="11.140625" customWidth="1"/>
    <col min="1801" max="1801" width="10.140625" customWidth="1"/>
    <col min="1802" max="1802" width="0" hidden="1" customWidth="1"/>
    <col min="2049" max="2049" width="4" customWidth="1"/>
    <col min="2050" max="2050" width="6.140625" customWidth="1"/>
    <col min="2051" max="2051" width="66.7109375" customWidth="1"/>
    <col min="2052" max="2052" width="14.7109375" customWidth="1"/>
    <col min="2053" max="2053" width="13" customWidth="1"/>
    <col min="2054" max="2055" width="10.28515625" customWidth="1"/>
    <col min="2056" max="2056" width="11.140625" customWidth="1"/>
    <col min="2057" max="2057" width="10.140625" customWidth="1"/>
    <col min="2058" max="2058" width="0" hidden="1" customWidth="1"/>
    <col min="2305" max="2305" width="4" customWidth="1"/>
    <col min="2306" max="2306" width="6.140625" customWidth="1"/>
    <col min="2307" max="2307" width="66.7109375" customWidth="1"/>
    <col min="2308" max="2308" width="14.7109375" customWidth="1"/>
    <col min="2309" max="2309" width="13" customWidth="1"/>
    <col min="2310" max="2311" width="10.28515625" customWidth="1"/>
    <col min="2312" max="2312" width="11.140625" customWidth="1"/>
    <col min="2313" max="2313" width="10.140625" customWidth="1"/>
    <col min="2314" max="2314" width="0" hidden="1" customWidth="1"/>
    <col min="2561" max="2561" width="4" customWidth="1"/>
    <col min="2562" max="2562" width="6.140625" customWidth="1"/>
    <col min="2563" max="2563" width="66.7109375" customWidth="1"/>
    <col min="2564" max="2564" width="14.7109375" customWidth="1"/>
    <col min="2565" max="2565" width="13" customWidth="1"/>
    <col min="2566" max="2567" width="10.28515625" customWidth="1"/>
    <col min="2568" max="2568" width="11.140625" customWidth="1"/>
    <col min="2569" max="2569" width="10.140625" customWidth="1"/>
    <col min="2570" max="2570" width="0" hidden="1" customWidth="1"/>
    <col min="2817" max="2817" width="4" customWidth="1"/>
    <col min="2818" max="2818" width="6.140625" customWidth="1"/>
    <col min="2819" max="2819" width="66.7109375" customWidth="1"/>
    <col min="2820" max="2820" width="14.7109375" customWidth="1"/>
    <col min="2821" max="2821" width="13" customWidth="1"/>
    <col min="2822" max="2823" width="10.28515625" customWidth="1"/>
    <col min="2824" max="2824" width="11.140625" customWidth="1"/>
    <col min="2825" max="2825" width="10.140625" customWidth="1"/>
    <col min="2826" max="2826" width="0" hidden="1" customWidth="1"/>
    <col min="3073" max="3073" width="4" customWidth="1"/>
    <col min="3074" max="3074" width="6.140625" customWidth="1"/>
    <col min="3075" max="3075" width="66.7109375" customWidth="1"/>
    <col min="3076" max="3076" width="14.7109375" customWidth="1"/>
    <col min="3077" max="3077" width="13" customWidth="1"/>
    <col min="3078" max="3079" width="10.28515625" customWidth="1"/>
    <col min="3080" max="3080" width="11.140625" customWidth="1"/>
    <col min="3081" max="3081" width="10.140625" customWidth="1"/>
    <col min="3082" max="3082" width="0" hidden="1" customWidth="1"/>
    <col min="3329" max="3329" width="4" customWidth="1"/>
    <col min="3330" max="3330" width="6.140625" customWidth="1"/>
    <col min="3331" max="3331" width="66.7109375" customWidth="1"/>
    <col min="3332" max="3332" width="14.7109375" customWidth="1"/>
    <col min="3333" max="3333" width="13" customWidth="1"/>
    <col min="3334" max="3335" width="10.28515625" customWidth="1"/>
    <col min="3336" max="3336" width="11.140625" customWidth="1"/>
    <col min="3337" max="3337" width="10.140625" customWidth="1"/>
    <col min="3338" max="3338" width="0" hidden="1" customWidth="1"/>
    <col min="3585" max="3585" width="4" customWidth="1"/>
    <col min="3586" max="3586" width="6.140625" customWidth="1"/>
    <col min="3587" max="3587" width="66.7109375" customWidth="1"/>
    <col min="3588" max="3588" width="14.7109375" customWidth="1"/>
    <col min="3589" max="3589" width="13" customWidth="1"/>
    <col min="3590" max="3591" width="10.28515625" customWidth="1"/>
    <col min="3592" max="3592" width="11.140625" customWidth="1"/>
    <col min="3593" max="3593" width="10.140625" customWidth="1"/>
    <col min="3594" max="3594" width="0" hidden="1" customWidth="1"/>
    <col min="3841" max="3841" width="4" customWidth="1"/>
    <col min="3842" max="3842" width="6.140625" customWidth="1"/>
    <col min="3843" max="3843" width="66.7109375" customWidth="1"/>
    <col min="3844" max="3844" width="14.7109375" customWidth="1"/>
    <col min="3845" max="3845" width="13" customWidth="1"/>
    <col min="3846" max="3847" width="10.28515625" customWidth="1"/>
    <col min="3848" max="3848" width="11.140625" customWidth="1"/>
    <col min="3849" max="3849" width="10.140625" customWidth="1"/>
    <col min="3850" max="3850" width="0" hidden="1" customWidth="1"/>
    <col min="4097" max="4097" width="4" customWidth="1"/>
    <col min="4098" max="4098" width="6.140625" customWidth="1"/>
    <col min="4099" max="4099" width="66.7109375" customWidth="1"/>
    <col min="4100" max="4100" width="14.7109375" customWidth="1"/>
    <col min="4101" max="4101" width="13" customWidth="1"/>
    <col min="4102" max="4103" width="10.28515625" customWidth="1"/>
    <col min="4104" max="4104" width="11.140625" customWidth="1"/>
    <col min="4105" max="4105" width="10.140625" customWidth="1"/>
    <col min="4106" max="4106" width="0" hidden="1" customWidth="1"/>
    <col min="4353" max="4353" width="4" customWidth="1"/>
    <col min="4354" max="4354" width="6.140625" customWidth="1"/>
    <col min="4355" max="4355" width="66.7109375" customWidth="1"/>
    <col min="4356" max="4356" width="14.7109375" customWidth="1"/>
    <col min="4357" max="4357" width="13" customWidth="1"/>
    <col min="4358" max="4359" width="10.28515625" customWidth="1"/>
    <col min="4360" max="4360" width="11.140625" customWidth="1"/>
    <col min="4361" max="4361" width="10.140625" customWidth="1"/>
    <col min="4362" max="4362" width="0" hidden="1" customWidth="1"/>
    <col min="4609" max="4609" width="4" customWidth="1"/>
    <col min="4610" max="4610" width="6.140625" customWidth="1"/>
    <col min="4611" max="4611" width="66.7109375" customWidth="1"/>
    <col min="4612" max="4612" width="14.7109375" customWidth="1"/>
    <col min="4613" max="4613" width="13" customWidth="1"/>
    <col min="4614" max="4615" width="10.28515625" customWidth="1"/>
    <col min="4616" max="4616" width="11.140625" customWidth="1"/>
    <col min="4617" max="4617" width="10.140625" customWidth="1"/>
    <col min="4618" max="4618" width="0" hidden="1" customWidth="1"/>
    <col min="4865" max="4865" width="4" customWidth="1"/>
    <col min="4866" max="4866" width="6.140625" customWidth="1"/>
    <col min="4867" max="4867" width="66.7109375" customWidth="1"/>
    <col min="4868" max="4868" width="14.7109375" customWidth="1"/>
    <col min="4869" max="4869" width="13" customWidth="1"/>
    <col min="4870" max="4871" width="10.28515625" customWidth="1"/>
    <col min="4872" max="4872" width="11.140625" customWidth="1"/>
    <col min="4873" max="4873" width="10.140625" customWidth="1"/>
    <col min="4874" max="4874" width="0" hidden="1" customWidth="1"/>
    <col min="5121" max="5121" width="4" customWidth="1"/>
    <col min="5122" max="5122" width="6.140625" customWidth="1"/>
    <col min="5123" max="5123" width="66.7109375" customWidth="1"/>
    <col min="5124" max="5124" width="14.7109375" customWidth="1"/>
    <col min="5125" max="5125" width="13" customWidth="1"/>
    <col min="5126" max="5127" width="10.28515625" customWidth="1"/>
    <col min="5128" max="5128" width="11.140625" customWidth="1"/>
    <col min="5129" max="5129" width="10.140625" customWidth="1"/>
    <col min="5130" max="5130" width="0" hidden="1" customWidth="1"/>
    <col min="5377" max="5377" width="4" customWidth="1"/>
    <col min="5378" max="5378" width="6.140625" customWidth="1"/>
    <col min="5379" max="5379" width="66.7109375" customWidth="1"/>
    <col min="5380" max="5380" width="14.7109375" customWidth="1"/>
    <col min="5381" max="5381" width="13" customWidth="1"/>
    <col min="5382" max="5383" width="10.28515625" customWidth="1"/>
    <col min="5384" max="5384" width="11.140625" customWidth="1"/>
    <col min="5385" max="5385" width="10.140625" customWidth="1"/>
    <col min="5386" max="5386" width="0" hidden="1" customWidth="1"/>
    <col min="5633" max="5633" width="4" customWidth="1"/>
    <col min="5634" max="5634" width="6.140625" customWidth="1"/>
    <col min="5635" max="5635" width="66.7109375" customWidth="1"/>
    <col min="5636" max="5636" width="14.7109375" customWidth="1"/>
    <col min="5637" max="5637" width="13" customWidth="1"/>
    <col min="5638" max="5639" width="10.28515625" customWidth="1"/>
    <col min="5640" max="5640" width="11.140625" customWidth="1"/>
    <col min="5641" max="5641" width="10.140625" customWidth="1"/>
    <col min="5642" max="5642" width="0" hidden="1" customWidth="1"/>
    <col min="5889" max="5889" width="4" customWidth="1"/>
    <col min="5890" max="5890" width="6.140625" customWidth="1"/>
    <col min="5891" max="5891" width="66.7109375" customWidth="1"/>
    <col min="5892" max="5892" width="14.7109375" customWidth="1"/>
    <col min="5893" max="5893" width="13" customWidth="1"/>
    <col min="5894" max="5895" width="10.28515625" customWidth="1"/>
    <col min="5896" max="5896" width="11.140625" customWidth="1"/>
    <col min="5897" max="5897" width="10.140625" customWidth="1"/>
    <col min="5898" max="5898" width="0" hidden="1" customWidth="1"/>
    <col min="6145" max="6145" width="4" customWidth="1"/>
    <col min="6146" max="6146" width="6.140625" customWidth="1"/>
    <col min="6147" max="6147" width="66.7109375" customWidth="1"/>
    <col min="6148" max="6148" width="14.7109375" customWidth="1"/>
    <col min="6149" max="6149" width="13" customWidth="1"/>
    <col min="6150" max="6151" width="10.28515625" customWidth="1"/>
    <col min="6152" max="6152" width="11.140625" customWidth="1"/>
    <col min="6153" max="6153" width="10.140625" customWidth="1"/>
    <col min="6154" max="6154" width="0" hidden="1" customWidth="1"/>
    <col min="6401" max="6401" width="4" customWidth="1"/>
    <col min="6402" max="6402" width="6.140625" customWidth="1"/>
    <col min="6403" max="6403" width="66.7109375" customWidth="1"/>
    <col min="6404" max="6404" width="14.7109375" customWidth="1"/>
    <col min="6405" max="6405" width="13" customWidth="1"/>
    <col min="6406" max="6407" width="10.28515625" customWidth="1"/>
    <col min="6408" max="6408" width="11.140625" customWidth="1"/>
    <col min="6409" max="6409" width="10.140625" customWidth="1"/>
    <col min="6410" max="6410" width="0" hidden="1" customWidth="1"/>
    <col min="6657" max="6657" width="4" customWidth="1"/>
    <col min="6658" max="6658" width="6.140625" customWidth="1"/>
    <col min="6659" max="6659" width="66.7109375" customWidth="1"/>
    <col min="6660" max="6660" width="14.7109375" customWidth="1"/>
    <col min="6661" max="6661" width="13" customWidth="1"/>
    <col min="6662" max="6663" width="10.28515625" customWidth="1"/>
    <col min="6664" max="6664" width="11.140625" customWidth="1"/>
    <col min="6665" max="6665" width="10.140625" customWidth="1"/>
    <col min="6666" max="6666" width="0" hidden="1" customWidth="1"/>
    <col min="6913" max="6913" width="4" customWidth="1"/>
    <col min="6914" max="6914" width="6.140625" customWidth="1"/>
    <col min="6915" max="6915" width="66.7109375" customWidth="1"/>
    <col min="6916" max="6916" width="14.7109375" customWidth="1"/>
    <col min="6917" max="6917" width="13" customWidth="1"/>
    <col min="6918" max="6919" width="10.28515625" customWidth="1"/>
    <col min="6920" max="6920" width="11.140625" customWidth="1"/>
    <col min="6921" max="6921" width="10.140625" customWidth="1"/>
    <col min="6922" max="6922" width="0" hidden="1" customWidth="1"/>
    <col min="7169" max="7169" width="4" customWidth="1"/>
    <col min="7170" max="7170" width="6.140625" customWidth="1"/>
    <col min="7171" max="7171" width="66.7109375" customWidth="1"/>
    <col min="7172" max="7172" width="14.7109375" customWidth="1"/>
    <col min="7173" max="7173" width="13" customWidth="1"/>
    <col min="7174" max="7175" width="10.28515625" customWidth="1"/>
    <col min="7176" max="7176" width="11.140625" customWidth="1"/>
    <col min="7177" max="7177" width="10.140625" customWidth="1"/>
    <col min="7178" max="7178" width="0" hidden="1" customWidth="1"/>
    <col min="7425" max="7425" width="4" customWidth="1"/>
    <col min="7426" max="7426" width="6.140625" customWidth="1"/>
    <col min="7427" max="7427" width="66.7109375" customWidth="1"/>
    <col min="7428" max="7428" width="14.7109375" customWidth="1"/>
    <col min="7429" max="7429" width="13" customWidth="1"/>
    <col min="7430" max="7431" width="10.28515625" customWidth="1"/>
    <col min="7432" max="7432" width="11.140625" customWidth="1"/>
    <col min="7433" max="7433" width="10.140625" customWidth="1"/>
    <col min="7434" max="7434" width="0" hidden="1" customWidth="1"/>
    <col min="7681" max="7681" width="4" customWidth="1"/>
    <col min="7682" max="7682" width="6.140625" customWidth="1"/>
    <col min="7683" max="7683" width="66.7109375" customWidth="1"/>
    <col min="7684" max="7684" width="14.7109375" customWidth="1"/>
    <col min="7685" max="7685" width="13" customWidth="1"/>
    <col min="7686" max="7687" width="10.28515625" customWidth="1"/>
    <col min="7688" max="7688" width="11.140625" customWidth="1"/>
    <col min="7689" max="7689" width="10.140625" customWidth="1"/>
    <col min="7690" max="7690" width="0" hidden="1" customWidth="1"/>
    <col min="7937" max="7937" width="4" customWidth="1"/>
    <col min="7938" max="7938" width="6.140625" customWidth="1"/>
    <col min="7939" max="7939" width="66.7109375" customWidth="1"/>
    <col min="7940" max="7940" width="14.7109375" customWidth="1"/>
    <col min="7941" max="7941" width="13" customWidth="1"/>
    <col min="7942" max="7943" width="10.28515625" customWidth="1"/>
    <col min="7944" max="7944" width="11.140625" customWidth="1"/>
    <col min="7945" max="7945" width="10.140625" customWidth="1"/>
    <col min="7946" max="7946" width="0" hidden="1" customWidth="1"/>
    <col min="8193" max="8193" width="4" customWidth="1"/>
    <col min="8194" max="8194" width="6.140625" customWidth="1"/>
    <col min="8195" max="8195" width="66.7109375" customWidth="1"/>
    <col min="8196" max="8196" width="14.7109375" customWidth="1"/>
    <col min="8197" max="8197" width="13" customWidth="1"/>
    <col min="8198" max="8199" width="10.28515625" customWidth="1"/>
    <col min="8200" max="8200" width="11.140625" customWidth="1"/>
    <col min="8201" max="8201" width="10.140625" customWidth="1"/>
    <col min="8202" max="8202" width="0" hidden="1" customWidth="1"/>
    <col min="8449" max="8449" width="4" customWidth="1"/>
    <col min="8450" max="8450" width="6.140625" customWidth="1"/>
    <col min="8451" max="8451" width="66.7109375" customWidth="1"/>
    <col min="8452" max="8452" width="14.7109375" customWidth="1"/>
    <col min="8453" max="8453" width="13" customWidth="1"/>
    <col min="8454" max="8455" width="10.28515625" customWidth="1"/>
    <col min="8456" max="8456" width="11.140625" customWidth="1"/>
    <col min="8457" max="8457" width="10.140625" customWidth="1"/>
    <col min="8458" max="8458" width="0" hidden="1" customWidth="1"/>
    <col min="8705" max="8705" width="4" customWidth="1"/>
    <col min="8706" max="8706" width="6.140625" customWidth="1"/>
    <col min="8707" max="8707" width="66.7109375" customWidth="1"/>
    <col min="8708" max="8708" width="14.7109375" customWidth="1"/>
    <col min="8709" max="8709" width="13" customWidth="1"/>
    <col min="8710" max="8711" width="10.28515625" customWidth="1"/>
    <col min="8712" max="8712" width="11.140625" customWidth="1"/>
    <col min="8713" max="8713" width="10.140625" customWidth="1"/>
    <col min="8714" max="8714" width="0" hidden="1" customWidth="1"/>
    <col min="8961" max="8961" width="4" customWidth="1"/>
    <col min="8962" max="8962" width="6.140625" customWidth="1"/>
    <col min="8963" max="8963" width="66.7109375" customWidth="1"/>
    <col min="8964" max="8964" width="14.7109375" customWidth="1"/>
    <col min="8965" max="8965" width="13" customWidth="1"/>
    <col min="8966" max="8967" width="10.28515625" customWidth="1"/>
    <col min="8968" max="8968" width="11.140625" customWidth="1"/>
    <col min="8969" max="8969" width="10.140625" customWidth="1"/>
    <col min="8970" max="8970" width="0" hidden="1" customWidth="1"/>
    <col min="9217" max="9217" width="4" customWidth="1"/>
    <col min="9218" max="9218" width="6.140625" customWidth="1"/>
    <col min="9219" max="9219" width="66.7109375" customWidth="1"/>
    <col min="9220" max="9220" width="14.7109375" customWidth="1"/>
    <col min="9221" max="9221" width="13" customWidth="1"/>
    <col min="9222" max="9223" width="10.28515625" customWidth="1"/>
    <col min="9224" max="9224" width="11.140625" customWidth="1"/>
    <col min="9225" max="9225" width="10.140625" customWidth="1"/>
    <col min="9226" max="9226" width="0" hidden="1" customWidth="1"/>
    <col min="9473" max="9473" width="4" customWidth="1"/>
    <col min="9474" max="9474" width="6.140625" customWidth="1"/>
    <col min="9475" max="9475" width="66.7109375" customWidth="1"/>
    <col min="9476" max="9476" width="14.7109375" customWidth="1"/>
    <col min="9477" max="9477" width="13" customWidth="1"/>
    <col min="9478" max="9479" width="10.28515625" customWidth="1"/>
    <col min="9480" max="9480" width="11.140625" customWidth="1"/>
    <col min="9481" max="9481" width="10.140625" customWidth="1"/>
    <col min="9482" max="9482" width="0" hidden="1" customWidth="1"/>
    <col min="9729" max="9729" width="4" customWidth="1"/>
    <col min="9730" max="9730" width="6.140625" customWidth="1"/>
    <col min="9731" max="9731" width="66.7109375" customWidth="1"/>
    <col min="9732" max="9732" width="14.7109375" customWidth="1"/>
    <col min="9733" max="9733" width="13" customWidth="1"/>
    <col min="9734" max="9735" width="10.28515625" customWidth="1"/>
    <col min="9736" max="9736" width="11.140625" customWidth="1"/>
    <col min="9737" max="9737" width="10.140625" customWidth="1"/>
    <col min="9738" max="9738" width="0" hidden="1" customWidth="1"/>
    <col min="9985" max="9985" width="4" customWidth="1"/>
    <col min="9986" max="9986" width="6.140625" customWidth="1"/>
    <col min="9987" max="9987" width="66.7109375" customWidth="1"/>
    <col min="9988" max="9988" width="14.7109375" customWidth="1"/>
    <col min="9989" max="9989" width="13" customWidth="1"/>
    <col min="9990" max="9991" width="10.28515625" customWidth="1"/>
    <col min="9992" max="9992" width="11.140625" customWidth="1"/>
    <col min="9993" max="9993" width="10.140625" customWidth="1"/>
    <col min="9994" max="9994" width="0" hidden="1" customWidth="1"/>
    <col min="10241" max="10241" width="4" customWidth="1"/>
    <col min="10242" max="10242" width="6.140625" customWidth="1"/>
    <col min="10243" max="10243" width="66.7109375" customWidth="1"/>
    <col min="10244" max="10244" width="14.7109375" customWidth="1"/>
    <col min="10245" max="10245" width="13" customWidth="1"/>
    <col min="10246" max="10247" width="10.28515625" customWidth="1"/>
    <col min="10248" max="10248" width="11.140625" customWidth="1"/>
    <col min="10249" max="10249" width="10.140625" customWidth="1"/>
    <col min="10250" max="10250" width="0" hidden="1" customWidth="1"/>
    <col min="10497" max="10497" width="4" customWidth="1"/>
    <col min="10498" max="10498" width="6.140625" customWidth="1"/>
    <col min="10499" max="10499" width="66.7109375" customWidth="1"/>
    <col min="10500" max="10500" width="14.7109375" customWidth="1"/>
    <col min="10501" max="10501" width="13" customWidth="1"/>
    <col min="10502" max="10503" width="10.28515625" customWidth="1"/>
    <col min="10504" max="10504" width="11.140625" customWidth="1"/>
    <col min="10505" max="10505" width="10.140625" customWidth="1"/>
    <col min="10506" max="10506" width="0" hidden="1" customWidth="1"/>
    <col min="10753" max="10753" width="4" customWidth="1"/>
    <col min="10754" max="10754" width="6.140625" customWidth="1"/>
    <col min="10755" max="10755" width="66.7109375" customWidth="1"/>
    <col min="10756" max="10756" width="14.7109375" customWidth="1"/>
    <col min="10757" max="10757" width="13" customWidth="1"/>
    <col min="10758" max="10759" width="10.28515625" customWidth="1"/>
    <col min="10760" max="10760" width="11.140625" customWidth="1"/>
    <col min="10761" max="10761" width="10.140625" customWidth="1"/>
    <col min="10762" max="10762" width="0" hidden="1" customWidth="1"/>
    <col min="11009" max="11009" width="4" customWidth="1"/>
    <col min="11010" max="11010" width="6.140625" customWidth="1"/>
    <col min="11011" max="11011" width="66.7109375" customWidth="1"/>
    <col min="11012" max="11012" width="14.7109375" customWidth="1"/>
    <col min="11013" max="11013" width="13" customWidth="1"/>
    <col min="11014" max="11015" width="10.28515625" customWidth="1"/>
    <col min="11016" max="11016" width="11.140625" customWidth="1"/>
    <col min="11017" max="11017" width="10.140625" customWidth="1"/>
    <col min="11018" max="11018" width="0" hidden="1" customWidth="1"/>
    <col min="11265" max="11265" width="4" customWidth="1"/>
    <col min="11266" max="11266" width="6.140625" customWidth="1"/>
    <col min="11267" max="11267" width="66.7109375" customWidth="1"/>
    <col min="11268" max="11268" width="14.7109375" customWidth="1"/>
    <col min="11269" max="11269" width="13" customWidth="1"/>
    <col min="11270" max="11271" width="10.28515625" customWidth="1"/>
    <col min="11272" max="11272" width="11.140625" customWidth="1"/>
    <col min="11273" max="11273" width="10.140625" customWidth="1"/>
    <col min="11274" max="11274" width="0" hidden="1" customWidth="1"/>
    <col min="11521" max="11521" width="4" customWidth="1"/>
    <col min="11522" max="11522" width="6.140625" customWidth="1"/>
    <col min="11523" max="11523" width="66.7109375" customWidth="1"/>
    <col min="11524" max="11524" width="14.7109375" customWidth="1"/>
    <col min="11525" max="11525" width="13" customWidth="1"/>
    <col min="11526" max="11527" width="10.28515625" customWidth="1"/>
    <col min="11528" max="11528" width="11.140625" customWidth="1"/>
    <col min="11529" max="11529" width="10.140625" customWidth="1"/>
    <col min="11530" max="11530" width="0" hidden="1" customWidth="1"/>
    <col min="11777" max="11777" width="4" customWidth="1"/>
    <col min="11778" max="11778" width="6.140625" customWidth="1"/>
    <col min="11779" max="11779" width="66.7109375" customWidth="1"/>
    <col min="11780" max="11780" width="14.7109375" customWidth="1"/>
    <col min="11781" max="11781" width="13" customWidth="1"/>
    <col min="11782" max="11783" width="10.28515625" customWidth="1"/>
    <col min="11784" max="11784" width="11.140625" customWidth="1"/>
    <col min="11785" max="11785" width="10.140625" customWidth="1"/>
    <col min="11786" max="11786" width="0" hidden="1" customWidth="1"/>
    <col min="12033" max="12033" width="4" customWidth="1"/>
    <col min="12034" max="12034" width="6.140625" customWidth="1"/>
    <col min="12035" max="12035" width="66.7109375" customWidth="1"/>
    <col min="12036" max="12036" width="14.7109375" customWidth="1"/>
    <col min="12037" max="12037" width="13" customWidth="1"/>
    <col min="12038" max="12039" width="10.28515625" customWidth="1"/>
    <col min="12040" max="12040" width="11.140625" customWidth="1"/>
    <col min="12041" max="12041" width="10.140625" customWidth="1"/>
    <col min="12042" max="12042" width="0" hidden="1" customWidth="1"/>
    <col min="12289" max="12289" width="4" customWidth="1"/>
    <col min="12290" max="12290" width="6.140625" customWidth="1"/>
    <col min="12291" max="12291" width="66.7109375" customWidth="1"/>
    <col min="12292" max="12292" width="14.7109375" customWidth="1"/>
    <col min="12293" max="12293" width="13" customWidth="1"/>
    <col min="12294" max="12295" width="10.28515625" customWidth="1"/>
    <col min="12296" max="12296" width="11.140625" customWidth="1"/>
    <col min="12297" max="12297" width="10.140625" customWidth="1"/>
    <col min="12298" max="12298" width="0" hidden="1" customWidth="1"/>
    <col min="12545" max="12545" width="4" customWidth="1"/>
    <col min="12546" max="12546" width="6.140625" customWidth="1"/>
    <col min="12547" max="12547" width="66.7109375" customWidth="1"/>
    <col min="12548" max="12548" width="14.7109375" customWidth="1"/>
    <col min="12549" max="12549" width="13" customWidth="1"/>
    <col min="12550" max="12551" width="10.28515625" customWidth="1"/>
    <col min="12552" max="12552" width="11.140625" customWidth="1"/>
    <col min="12553" max="12553" width="10.140625" customWidth="1"/>
    <col min="12554" max="12554" width="0" hidden="1" customWidth="1"/>
    <col min="12801" max="12801" width="4" customWidth="1"/>
    <col min="12802" max="12802" width="6.140625" customWidth="1"/>
    <col min="12803" max="12803" width="66.7109375" customWidth="1"/>
    <col min="12804" max="12804" width="14.7109375" customWidth="1"/>
    <col min="12805" max="12805" width="13" customWidth="1"/>
    <col min="12806" max="12807" width="10.28515625" customWidth="1"/>
    <col min="12808" max="12808" width="11.140625" customWidth="1"/>
    <col min="12809" max="12809" width="10.140625" customWidth="1"/>
    <col min="12810" max="12810" width="0" hidden="1" customWidth="1"/>
    <col min="13057" max="13057" width="4" customWidth="1"/>
    <col min="13058" max="13058" width="6.140625" customWidth="1"/>
    <col min="13059" max="13059" width="66.7109375" customWidth="1"/>
    <col min="13060" max="13060" width="14.7109375" customWidth="1"/>
    <col min="13061" max="13061" width="13" customWidth="1"/>
    <col min="13062" max="13063" width="10.28515625" customWidth="1"/>
    <col min="13064" max="13064" width="11.140625" customWidth="1"/>
    <col min="13065" max="13065" width="10.140625" customWidth="1"/>
    <col min="13066" max="13066" width="0" hidden="1" customWidth="1"/>
    <col min="13313" max="13313" width="4" customWidth="1"/>
    <col min="13314" max="13314" width="6.140625" customWidth="1"/>
    <col min="13315" max="13315" width="66.7109375" customWidth="1"/>
    <col min="13316" max="13316" width="14.7109375" customWidth="1"/>
    <col min="13317" max="13317" width="13" customWidth="1"/>
    <col min="13318" max="13319" width="10.28515625" customWidth="1"/>
    <col min="13320" max="13320" width="11.140625" customWidth="1"/>
    <col min="13321" max="13321" width="10.140625" customWidth="1"/>
    <col min="13322" max="13322" width="0" hidden="1" customWidth="1"/>
    <col min="13569" max="13569" width="4" customWidth="1"/>
    <col min="13570" max="13570" width="6.140625" customWidth="1"/>
    <col min="13571" max="13571" width="66.7109375" customWidth="1"/>
    <col min="13572" max="13572" width="14.7109375" customWidth="1"/>
    <col min="13573" max="13573" width="13" customWidth="1"/>
    <col min="13574" max="13575" width="10.28515625" customWidth="1"/>
    <col min="13576" max="13576" width="11.140625" customWidth="1"/>
    <col min="13577" max="13577" width="10.140625" customWidth="1"/>
    <col min="13578" max="13578" width="0" hidden="1" customWidth="1"/>
    <col min="13825" max="13825" width="4" customWidth="1"/>
    <col min="13826" max="13826" width="6.140625" customWidth="1"/>
    <col min="13827" max="13827" width="66.7109375" customWidth="1"/>
    <col min="13828" max="13828" width="14.7109375" customWidth="1"/>
    <col min="13829" max="13829" width="13" customWidth="1"/>
    <col min="13830" max="13831" width="10.28515625" customWidth="1"/>
    <col min="13832" max="13832" width="11.140625" customWidth="1"/>
    <col min="13833" max="13833" width="10.140625" customWidth="1"/>
    <col min="13834" max="13834" width="0" hidden="1" customWidth="1"/>
    <col min="14081" max="14081" width="4" customWidth="1"/>
    <col min="14082" max="14082" width="6.140625" customWidth="1"/>
    <col min="14083" max="14083" width="66.7109375" customWidth="1"/>
    <col min="14084" max="14084" width="14.7109375" customWidth="1"/>
    <col min="14085" max="14085" width="13" customWidth="1"/>
    <col min="14086" max="14087" width="10.28515625" customWidth="1"/>
    <col min="14088" max="14088" width="11.140625" customWidth="1"/>
    <col min="14089" max="14089" width="10.140625" customWidth="1"/>
    <col min="14090" max="14090" width="0" hidden="1" customWidth="1"/>
    <col min="14337" max="14337" width="4" customWidth="1"/>
    <col min="14338" max="14338" width="6.140625" customWidth="1"/>
    <col min="14339" max="14339" width="66.7109375" customWidth="1"/>
    <col min="14340" max="14340" width="14.7109375" customWidth="1"/>
    <col min="14341" max="14341" width="13" customWidth="1"/>
    <col min="14342" max="14343" width="10.28515625" customWidth="1"/>
    <col min="14344" max="14344" width="11.140625" customWidth="1"/>
    <col min="14345" max="14345" width="10.140625" customWidth="1"/>
    <col min="14346" max="14346" width="0" hidden="1" customWidth="1"/>
    <col min="14593" max="14593" width="4" customWidth="1"/>
    <col min="14594" max="14594" width="6.140625" customWidth="1"/>
    <col min="14595" max="14595" width="66.7109375" customWidth="1"/>
    <col min="14596" max="14596" width="14.7109375" customWidth="1"/>
    <col min="14597" max="14597" width="13" customWidth="1"/>
    <col min="14598" max="14599" width="10.28515625" customWidth="1"/>
    <col min="14600" max="14600" width="11.140625" customWidth="1"/>
    <col min="14601" max="14601" width="10.140625" customWidth="1"/>
    <col min="14602" max="14602" width="0" hidden="1" customWidth="1"/>
    <col min="14849" max="14849" width="4" customWidth="1"/>
    <col min="14850" max="14850" width="6.140625" customWidth="1"/>
    <col min="14851" max="14851" width="66.7109375" customWidth="1"/>
    <col min="14852" max="14852" width="14.7109375" customWidth="1"/>
    <col min="14853" max="14853" width="13" customWidth="1"/>
    <col min="14854" max="14855" width="10.28515625" customWidth="1"/>
    <col min="14856" max="14856" width="11.140625" customWidth="1"/>
    <col min="14857" max="14857" width="10.140625" customWidth="1"/>
    <col min="14858" max="14858" width="0" hidden="1" customWidth="1"/>
    <col min="15105" max="15105" width="4" customWidth="1"/>
    <col min="15106" max="15106" width="6.140625" customWidth="1"/>
    <col min="15107" max="15107" width="66.7109375" customWidth="1"/>
    <col min="15108" max="15108" width="14.7109375" customWidth="1"/>
    <col min="15109" max="15109" width="13" customWidth="1"/>
    <col min="15110" max="15111" width="10.28515625" customWidth="1"/>
    <col min="15112" max="15112" width="11.140625" customWidth="1"/>
    <col min="15113" max="15113" width="10.140625" customWidth="1"/>
    <col min="15114" max="15114" width="0" hidden="1" customWidth="1"/>
    <col min="15361" max="15361" width="4" customWidth="1"/>
    <col min="15362" max="15362" width="6.140625" customWidth="1"/>
    <col min="15363" max="15363" width="66.7109375" customWidth="1"/>
    <col min="15364" max="15364" width="14.7109375" customWidth="1"/>
    <col min="15365" max="15365" width="13" customWidth="1"/>
    <col min="15366" max="15367" width="10.28515625" customWidth="1"/>
    <col min="15368" max="15368" width="11.140625" customWidth="1"/>
    <col min="15369" max="15369" width="10.140625" customWidth="1"/>
    <col min="15370" max="15370" width="0" hidden="1" customWidth="1"/>
    <col min="15617" max="15617" width="4" customWidth="1"/>
    <col min="15618" max="15618" width="6.140625" customWidth="1"/>
    <col min="15619" max="15619" width="66.7109375" customWidth="1"/>
    <col min="15620" max="15620" width="14.7109375" customWidth="1"/>
    <col min="15621" max="15621" width="13" customWidth="1"/>
    <col min="15622" max="15623" width="10.28515625" customWidth="1"/>
    <col min="15624" max="15624" width="11.140625" customWidth="1"/>
    <col min="15625" max="15625" width="10.140625" customWidth="1"/>
    <col min="15626" max="15626" width="0" hidden="1" customWidth="1"/>
    <col min="15873" max="15873" width="4" customWidth="1"/>
    <col min="15874" max="15874" width="6.140625" customWidth="1"/>
    <col min="15875" max="15875" width="66.7109375" customWidth="1"/>
    <col min="15876" max="15876" width="14.7109375" customWidth="1"/>
    <col min="15877" max="15877" width="13" customWidth="1"/>
    <col min="15878" max="15879" width="10.28515625" customWidth="1"/>
    <col min="15880" max="15880" width="11.140625" customWidth="1"/>
    <col min="15881" max="15881" width="10.140625" customWidth="1"/>
    <col min="15882" max="15882" width="0" hidden="1" customWidth="1"/>
    <col min="16129" max="16129" width="4" customWidth="1"/>
    <col min="16130" max="16130" width="6.140625" customWidth="1"/>
    <col min="16131" max="16131" width="66.7109375" customWidth="1"/>
    <col min="16132" max="16132" width="14.7109375" customWidth="1"/>
    <col min="16133" max="16133" width="13" customWidth="1"/>
    <col min="16134" max="16135" width="10.28515625" customWidth="1"/>
    <col min="16136" max="16136" width="11.140625" customWidth="1"/>
    <col min="16137" max="16137" width="10.140625" customWidth="1"/>
    <col min="16138" max="16138" width="0" hidden="1" customWidth="1"/>
  </cols>
  <sheetData>
    <row r="1" spans="1:10" ht="35.1" customHeight="1" x14ac:dyDescent="0.3">
      <c r="A1" s="254" t="s">
        <v>266</v>
      </c>
      <c r="B1" s="254"/>
      <c r="C1" s="254"/>
      <c r="D1" s="254"/>
      <c r="E1" s="254"/>
      <c r="F1" s="254"/>
      <c r="G1" s="254"/>
      <c r="H1" s="254"/>
      <c r="I1" s="254"/>
    </row>
    <row r="2" spans="1:10" ht="35.1" customHeight="1" x14ac:dyDescent="0.3">
      <c r="A2" s="254" t="s">
        <v>268</v>
      </c>
      <c r="B2" s="254"/>
      <c r="C2" s="254"/>
      <c r="D2" s="60"/>
      <c r="E2" s="60"/>
      <c r="F2" s="60"/>
      <c r="G2" s="60"/>
      <c r="H2" s="60"/>
      <c r="I2" s="60"/>
    </row>
    <row r="3" spans="1:10" ht="35.1" hidden="1" customHeight="1" x14ac:dyDescent="0.2"/>
    <row r="7" spans="1:10" ht="18" x14ac:dyDescent="0.25">
      <c r="A7" s="345" t="s">
        <v>258</v>
      </c>
      <c r="B7" s="345"/>
      <c r="C7" s="345"/>
      <c r="D7" s="345"/>
      <c r="E7" s="345"/>
      <c r="F7" s="345"/>
      <c r="G7" s="345"/>
      <c r="H7" s="345"/>
    </row>
    <row r="8" spans="1:10" ht="18" x14ac:dyDescent="0.25">
      <c r="A8" s="345" t="s">
        <v>267</v>
      </c>
      <c r="B8" s="345"/>
      <c r="C8" s="345"/>
      <c r="D8" s="345"/>
      <c r="E8" s="345"/>
      <c r="F8" s="345"/>
      <c r="G8" s="345"/>
      <c r="H8" s="345"/>
    </row>
    <row r="9" spans="1:10" ht="15.75" hidden="1" x14ac:dyDescent="0.25">
      <c r="A9" s="3"/>
      <c r="B9" s="3"/>
      <c r="C9" s="3"/>
      <c r="D9" s="3"/>
      <c r="E9" s="3"/>
      <c r="F9" s="3"/>
      <c r="G9" s="3"/>
      <c r="H9" s="3"/>
    </row>
    <row r="10" spans="1:10" ht="15.75" hidden="1" customHeight="1" x14ac:dyDescent="0.25">
      <c r="A10" s="346"/>
      <c r="B10" s="346"/>
      <c r="C10" s="346"/>
      <c r="D10" s="3"/>
      <c r="E10" s="3"/>
      <c r="F10" s="3"/>
      <c r="G10" s="3"/>
      <c r="H10" s="3"/>
    </row>
    <row r="11" spans="1:10" ht="15.75" hidden="1" customHeight="1" x14ac:dyDescent="0.25">
      <c r="A11" s="246"/>
      <c r="B11" s="246"/>
      <c r="C11" s="246"/>
      <c r="D11" s="3"/>
      <c r="E11" s="3"/>
      <c r="F11" s="3"/>
      <c r="G11" s="3"/>
      <c r="H11" s="3"/>
    </row>
    <row r="12" spans="1:10" ht="15.75" hidden="1" customHeight="1" x14ac:dyDescent="0.25">
      <c r="A12" s="346"/>
      <c r="B12" s="346"/>
      <c r="C12" s="346"/>
      <c r="D12" s="3"/>
      <c r="E12" s="3"/>
      <c r="F12" s="3"/>
      <c r="G12" s="3"/>
      <c r="H12" s="3"/>
    </row>
    <row r="13" spans="1:10" ht="15.75" hidden="1" customHeight="1" x14ac:dyDescent="0.25">
      <c r="A13" s="246"/>
      <c r="B13" s="246"/>
      <c r="C13" s="246"/>
      <c r="D13" s="3"/>
      <c r="E13" s="3"/>
      <c r="F13" s="3"/>
      <c r="G13" s="3"/>
      <c r="H13" s="3"/>
    </row>
    <row r="14" spans="1:10" ht="18.75" thickBot="1" x14ac:dyDescent="0.3">
      <c r="A14" s="2"/>
      <c r="B14" s="2"/>
      <c r="C14" s="4"/>
      <c r="D14" s="4"/>
      <c r="E14" s="4"/>
      <c r="F14" s="1"/>
      <c r="G14" s="1"/>
      <c r="H14" s="5"/>
      <c r="I14" s="61" t="s">
        <v>254</v>
      </c>
      <c r="J14" s="5" t="s">
        <v>0</v>
      </c>
    </row>
    <row r="15" spans="1:10" s="7" customFormat="1" ht="24.75" customHeight="1" x14ac:dyDescent="0.2">
      <c r="A15" s="347" t="s">
        <v>1</v>
      </c>
      <c r="B15" s="348"/>
      <c r="C15" s="349"/>
      <c r="D15" s="348" t="s">
        <v>2</v>
      </c>
      <c r="E15" s="232" t="s">
        <v>3</v>
      </c>
      <c r="F15" s="352" t="s">
        <v>4</v>
      </c>
      <c r="G15" s="352" t="s">
        <v>5</v>
      </c>
      <c r="H15" s="352" t="s">
        <v>6</v>
      </c>
      <c r="I15" s="334" t="s">
        <v>7</v>
      </c>
      <c r="J15" s="6" t="s">
        <v>8</v>
      </c>
    </row>
    <row r="16" spans="1:10" s="7" customFormat="1" ht="30.75" customHeight="1" x14ac:dyDescent="0.2">
      <c r="A16" s="350"/>
      <c r="B16" s="337"/>
      <c r="C16" s="351"/>
      <c r="D16" s="337"/>
      <c r="E16" s="336">
        <v>2024</v>
      </c>
      <c r="F16" s="336"/>
      <c r="G16" s="336"/>
      <c r="H16" s="336"/>
      <c r="I16" s="335"/>
      <c r="J16" s="338">
        <v>2022</v>
      </c>
    </row>
    <row r="17" spans="1:10" s="7" customFormat="1" ht="29.25" customHeight="1" thickBot="1" x14ac:dyDescent="0.25">
      <c r="A17" s="350"/>
      <c r="B17" s="337"/>
      <c r="C17" s="351"/>
      <c r="D17" s="337"/>
      <c r="E17" s="337"/>
      <c r="F17" s="336"/>
      <c r="G17" s="336"/>
      <c r="H17" s="336"/>
      <c r="I17" s="335"/>
      <c r="J17" s="339"/>
    </row>
    <row r="18" spans="1:10" ht="30" customHeight="1" x14ac:dyDescent="0.25">
      <c r="A18" s="257" t="s">
        <v>9</v>
      </c>
      <c r="B18" s="258"/>
      <c r="C18" s="258"/>
      <c r="D18" s="49"/>
      <c r="E18" s="78">
        <f>E19</f>
        <v>92536191</v>
      </c>
      <c r="F18" s="78">
        <f t="shared" ref="F18:J18" si="0">F19</f>
        <v>46166191</v>
      </c>
      <c r="G18" s="78">
        <f t="shared" si="0"/>
        <v>46370000</v>
      </c>
      <c r="H18" s="78">
        <f t="shared" si="0"/>
        <v>0</v>
      </c>
      <c r="I18" s="134">
        <f t="shared" si="0"/>
        <v>0</v>
      </c>
      <c r="J18" s="129">
        <f t="shared" si="0"/>
        <v>0</v>
      </c>
    </row>
    <row r="19" spans="1:10" ht="30" customHeight="1" x14ac:dyDescent="0.25">
      <c r="A19" s="135" t="s">
        <v>10</v>
      </c>
      <c r="B19" s="106"/>
      <c r="C19" s="182"/>
      <c r="D19" s="216" t="s">
        <v>11</v>
      </c>
      <c r="E19" s="92">
        <f>E20</f>
        <v>92536191</v>
      </c>
      <c r="F19" s="92">
        <f t="shared" ref="F19:I19" si="1">F20</f>
        <v>46166191</v>
      </c>
      <c r="G19" s="92">
        <f t="shared" si="1"/>
        <v>46370000</v>
      </c>
      <c r="H19" s="92">
        <f t="shared" si="1"/>
        <v>0</v>
      </c>
      <c r="I19" s="136">
        <f t="shared" si="1"/>
        <v>0</v>
      </c>
      <c r="J19" s="9"/>
    </row>
    <row r="20" spans="1:10" ht="30" customHeight="1" x14ac:dyDescent="0.25">
      <c r="A20" s="137" t="s">
        <v>12</v>
      </c>
      <c r="B20" s="118"/>
      <c r="C20" s="183"/>
      <c r="D20" s="217" t="s">
        <v>13</v>
      </c>
      <c r="E20" s="84">
        <f>E21</f>
        <v>92536191</v>
      </c>
      <c r="F20" s="84">
        <f t="shared" ref="F20:I20" si="2">F21</f>
        <v>46166191</v>
      </c>
      <c r="G20" s="84">
        <f t="shared" si="2"/>
        <v>46370000</v>
      </c>
      <c r="H20" s="84">
        <f t="shared" si="2"/>
        <v>0</v>
      </c>
      <c r="I20" s="138">
        <f t="shared" si="2"/>
        <v>0</v>
      </c>
      <c r="J20" s="10"/>
    </row>
    <row r="21" spans="1:10" ht="36.75" customHeight="1" x14ac:dyDescent="0.2">
      <c r="A21" s="139"/>
      <c r="B21" s="340" t="s">
        <v>14</v>
      </c>
      <c r="C21" s="341"/>
      <c r="D21" s="218" t="s">
        <v>15</v>
      </c>
      <c r="E21" s="105">
        <f>E22+E23</f>
        <v>92536191</v>
      </c>
      <c r="F21" s="105">
        <f t="shared" ref="F21:I21" si="3">F22+F23</f>
        <v>46166191</v>
      </c>
      <c r="G21" s="105">
        <f t="shared" si="3"/>
        <v>46370000</v>
      </c>
      <c r="H21" s="105">
        <f t="shared" si="3"/>
        <v>0</v>
      </c>
      <c r="I21" s="140">
        <f t="shared" si="3"/>
        <v>0</v>
      </c>
      <c r="J21" s="11"/>
    </row>
    <row r="22" spans="1:10" ht="24.95" customHeight="1" x14ac:dyDescent="0.2">
      <c r="A22" s="139"/>
      <c r="B22" s="12"/>
      <c r="C22" s="238" t="s">
        <v>16</v>
      </c>
      <c r="D22" s="219" t="s">
        <v>17</v>
      </c>
      <c r="E22" s="96">
        <f>F22+G22+H22+I22</f>
        <v>92536191</v>
      </c>
      <c r="F22" s="180">
        <f>F286</f>
        <v>46166191</v>
      </c>
      <c r="G22" s="180">
        <f t="shared" ref="G22:I22" si="4">G286</f>
        <v>46370000</v>
      </c>
      <c r="H22" s="180">
        <f t="shared" si="4"/>
        <v>0</v>
      </c>
      <c r="I22" s="181">
        <f t="shared" si="4"/>
        <v>0</v>
      </c>
      <c r="J22" s="11"/>
    </row>
    <row r="23" spans="1:10" ht="24.95" customHeight="1" thickBot="1" x14ac:dyDescent="0.25">
      <c r="A23" s="139"/>
      <c r="B23" s="12"/>
      <c r="C23" s="238" t="s">
        <v>18</v>
      </c>
      <c r="D23" s="219" t="s">
        <v>19</v>
      </c>
      <c r="E23" s="96">
        <f>F23+G23+H23+I23</f>
        <v>0</v>
      </c>
      <c r="F23" s="180">
        <f>F157</f>
        <v>0</v>
      </c>
      <c r="G23" s="180">
        <f t="shared" ref="G23:I23" si="5">G157</f>
        <v>0</v>
      </c>
      <c r="H23" s="180">
        <f t="shared" si="5"/>
        <v>0</v>
      </c>
      <c r="I23" s="181">
        <f t="shared" si="5"/>
        <v>0</v>
      </c>
      <c r="J23" s="11"/>
    </row>
    <row r="24" spans="1:10" ht="45.75" hidden="1" thickBot="1" x14ac:dyDescent="0.25">
      <c r="A24" s="13"/>
      <c r="B24" s="14"/>
      <c r="C24" s="184" t="s">
        <v>20</v>
      </c>
      <c r="D24" s="57" t="s">
        <v>21</v>
      </c>
      <c r="E24" s="96"/>
      <c r="F24" s="117"/>
      <c r="G24" s="96"/>
      <c r="H24" s="96"/>
      <c r="I24" s="167"/>
      <c r="J24" s="11"/>
    </row>
    <row r="25" spans="1:10" ht="45.75" hidden="1" thickBot="1" x14ac:dyDescent="0.25">
      <c r="A25" s="15"/>
      <c r="B25" s="16"/>
      <c r="C25" s="185" t="s">
        <v>22</v>
      </c>
      <c r="D25" s="57" t="s">
        <v>23</v>
      </c>
      <c r="E25" s="96"/>
      <c r="F25" s="117"/>
      <c r="G25" s="96"/>
      <c r="H25" s="96"/>
      <c r="I25" s="167"/>
      <c r="J25" s="17"/>
    </row>
    <row r="26" spans="1:10" ht="30.75" hidden="1" thickBot="1" x14ac:dyDescent="0.25">
      <c r="A26" s="18"/>
      <c r="B26" s="19"/>
      <c r="C26" s="186" t="s">
        <v>24</v>
      </c>
      <c r="D26" s="57" t="s">
        <v>25</v>
      </c>
      <c r="E26" s="96"/>
      <c r="F26" s="117"/>
      <c r="G26" s="96"/>
      <c r="H26" s="96"/>
      <c r="I26" s="167"/>
      <c r="J26" s="11"/>
    </row>
    <row r="27" spans="1:10" ht="45.75" hidden="1" thickBot="1" x14ac:dyDescent="0.25">
      <c r="A27" s="18"/>
      <c r="B27" s="19"/>
      <c r="C27" s="186" t="s">
        <v>26</v>
      </c>
      <c r="D27" s="57" t="s">
        <v>27</v>
      </c>
      <c r="E27" s="96"/>
      <c r="F27" s="117"/>
      <c r="G27" s="96"/>
      <c r="H27" s="96"/>
      <c r="I27" s="167"/>
      <c r="J27" s="11"/>
    </row>
    <row r="28" spans="1:10" ht="45.75" hidden="1" thickBot="1" x14ac:dyDescent="0.25">
      <c r="A28" s="15"/>
      <c r="B28" s="16"/>
      <c r="C28" s="185" t="s">
        <v>28</v>
      </c>
      <c r="D28" s="57" t="s">
        <v>29</v>
      </c>
      <c r="E28" s="96"/>
      <c r="F28" s="117"/>
      <c r="G28" s="96"/>
      <c r="H28" s="96"/>
      <c r="I28" s="167"/>
      <c r="J28" s="11"/>
    </row>
    <row r="29" spans="1:10" ht="35.1" customHeight="1" x14ac:dyDescent="0.25">
      <c r="A29" s="342" t="s">
        <v>30</v>
      </c>
      <c r="B29" s="343"/>
      <c r="C29" s="344"/>
      <c r="D29" s="55"/>
      <c r="E29" s="78">
        <f>E49+E73+E102+E137</f>
        <v>92536191</v>
      </c>
      <c r="F29" s="78">
        <f t="shared" ref="F29:I29" si="6">F49+F73+F102+F137</f>
        <v>46166191</v>
      </c>
      <c r="G29" s="78">
        <f t="shared" si="6"/>
        <v>46370000</v>
      </c>
      <c r="H29" s="78">
        <f t="shared" si="6"/>
        <v>0</v>
      </c>
      <c r="I29" s="134">
        <f t="shared" si="6"/>
        <v>0</v>
      </c>
      <c r="J29" s="21"/>
    </row>
    <row r="30" spans="1:10" ht="24.95" hidden="1" customHeight="1" x14ac:dyDescent="0.2">
      <c r="A30" s="267" t="s">
        <v>31</v>
      </c>
      <c r="B30" s="268"/>
      <c r="C30" s="269"/>
      <c r="D30" s="56" t="s">
        <v>253</v>
      </c>
      <c r="E30" s="96"/>
      <c r="F30" s="96"/>
      <c r="G30" s="96"/>
      <c r="H30" s="96"/>
      <c r="I30" s="141"/>
      <c r="J30" s="23"/>
    </row>
    <row r="31" spans="1:10" ht="24.95" hidden="1" customHeight="1" x14ac:dyDescent="0.2">
      <c r="A31" s="142" t="s">
        <v>32</v>
      </c>
      <c r="B31" s="24"/>
      <c r="C31" s="187"/>
      <c r="D31" s="57" t="s">
        <v>33</v>
      </c>
      <c r="E31" s="96"/>
      <c r="F31" s="96"/>
      <c r="G31" s="96"/>
      <c r="H31" s="96"/>
      <c r="I31" s="141"/>
      <c r="J31" s="23"/>
    </row>
    <row r="32" spans="1:10" ht="24.95" hidden="1" customHeight="1" x14ac:dyDescent="0.2">
      <c r="A32" s="143" t="s">
        <v>34</v>
      </c>
      <c r="B32" s="24"/>
      <c r="C32" s="188"/>
      <c r="D32" s="57"/>
      <c r="E32" s="96"/>
      <c r="F32" s="96"/>
      <c r="G32" s="96"/>
      <c r="H32" s="96"/>
      <c r="I32" s="141"/>
      <c r="J32" s="23"/>
    </row>
    <row r="33" spans="1:10" ht="24.95" hidden="1" customHeight="1" x14ac:dyDescent="0.2">
      <c r="A33" s="144"/>
      <c r="B33" s="27" t="s">
        <v>35</v>
      </c>
      <c r="C33" s="188"/>
      <c r="D33" s="57" t="s">
        <v>36</v>
      </c>
      <c r="E33" s="96"/>
      <c r="F33" s="96"/>
      <c r="G33" s="96"/>
      <c r="H33" s="96"/>
      <c r="I33" s="141"/>
      <c r="J33" s="23"/>
    </row>
    <row r="34" spans="1:10" s="7" customFormat="1" ht="24.95" hidden="1" customHeight="1" x14ac:dyDescent="0.2">
      <c r="A34" s="145"/>
      <c r="B34" s="29"/>
      <c r="C34" s="189" t="s">
        <v>37</v>
      </c>
      <c r="D34" s="57" t="s">
        <v>38</v>
      </c>
      <c r="E34" s="98"/>
      <c r="F34" s="97"/>
      <c r="G34" s="97"/>
      <c r="H34" s="97"/>
      <c r="I34" s="146"/>
      <c r="J34" s="32"/>
    </row>
    <row r="35" spans="1:10" s="7" customFormat="1" ht="24.95" hidden="1" customHeight="1" x14ac:dyDescent="0.2">
      <c r="A35" s="147" t="s">
        <v>39</v>
      </c>
      <c r="B35" s="33"/>
      <c r="C35" s="190"/>
      <c r="D35" s="58" t="s">
        <v>40</v>
      </c>
      <c r="E35" s="98"/>
      <c r="F35" s="97"/>
      <c r="G35" s="97"/>
      <c r="H35" s="97"/>
      <c r="I35" s="146"/>
      <c r="J35" s="32"/>
    </row>
    <row r="36" spans="1:10" s="7" customFormat="1" ht="24.95" hidden="1" customHeight="1" x14ac:dyDescent="0.2">
      <c r="A36" s="148"/>
      <c r="B36" s="36" t="s">
        <v>41</v>
      </c>
      <c r="C36" s="190"/>
      <c r="D36" s="57" t="s">
        <v>42</v>
      </c>
      <c r="E36" s="98"/>
      <c r="F36" s="97"/>
      <c r="G36" s="97"/>
      <c r="H36" s="97"/>
      <c r="I36" s="146"/>
      <c r="J36" s="32"/>
    </row>
    <row r="37" spans="1:10" s="7" customFormat="1" ht="24.95" hidden="1" customHeight="1" x14ac:dyDescent="0.2">
      <c r="A37" s="145"/>
      <c r="B37" s="29" t="s">
        <v>43</v>
      </c>
      <c r="C37" s="191"/>
      <c r="D37" s="57" t="s">
        <v>44</v>
      </c>
      <c r="E37" s="98"/>
      <c r="F37" s="97"/>
      <c r="G37" s="97"/>
      <c r="H37" s="97"/>
      <c r="I37" s="146"/>
      <c r="J37" s="32"/>
    </row>
    <row r="38" spans="1:10" s="7" customFormat="1" ht="24.95" hidden="1" customHeight="1" x14ac:dyDescent="0.2">
      <c r="A38" s="270" t="s">
        <v>45</v>
      </c>
      <c r="B38" s="271"/>
      <c r="C38" s="272"/>
      <c r="D38" s="58">
        <v>59.07</v>
      </c>
      <c r="E38" s="115"/>
      <c r="F38" s="116"/>
      <c r="G38" s="116"/>
      <c r="H38" s="116"/>
      <c r="I38" s="149"/>
      <c r="J38" s="38"/>
    </row>
    <row r="39" spans="1:10" s="7" customFormat="1" ht="24.95" hidden="1" customHeight="1" x14ac:dyDescent="0.2">
      <c r="A39" s="148" t="s">
        <v>46</v>
      </c>
      <c r="B39" s="28"/>
      <c r="C39" s="192"/>
      <c r="D39" s="58" t="s">
        <v>47</v>
      </c>
      <c r="E39" s="98"/>
      <c r="F39" s="97"/>
      <c r="G39" s="97"/>
      <c r="H39" s="97"/>
      <c r="I39" s="146"/>
      <c r="J39" s="32"/>
    </row>
    <row r="40" spans="1:10" s="7" customFormat="1" ht="24.95" hidden="1" customHeight="1" x14ac:dyDescent="0.2">
      <c r="A40" s="150" t="s">
        <v>34</v>
      </c>
      <c r="B40" s="25"/>
      <c r="C40" s="193"/>
      <c r="D40" s="57"/>
      <c r="E40" s="98"/>
      <c r="F40" s="97"/>
      <c r="G40" s="97"/>
      <c r="H40" s="97"/>
      <c r="I40" s="146"/>
      <c r="J40" s="32"/>
    </row>
    <row r="41" spans="1:10" s="7" customFormat="1" ht="24.95" hidden="1" customHeight="1" x14ac:dyDescent="0.2">
      <c r="A41" s="145"/>
      <c r="B41" s="29" t="s">
        <v>48</v>
      </c>
      <c r="C41" s="190"/>
      <c r="D41" s="57" t="s">
        <v>49</v>
      </c>
      <c r="E41" s="98"/>
      <c r="F41" s="97"/>
      <c r="G41" s="97"/>
      <c r="H41" s="97"/>
      <c r="I41" s="146"/>
      <c r="J41" s="32"/>
    </row>
    <row r="42" spans="1:10" s="7" customFormat="1" ht="24.95" hidden="1" customHeight="1" x14ac:dyDescent="0.2">
      <c r="A42" s="270" t="s">
        <v>50</v>
      </c>
      <c r="B42" s="271"/>
      <c r="C42" s="272"/>
      <c r="D42" s="58" t="s">
        <v>51</v>
      </c>
      <c r="E42" s="98"/>
      <c r="F42" s="97"/>
      <c r="G42" s="97"/>
      <c r="H42" s="97"/>
      <c r="I42" s="146"/>
      <c r="J42" s="32"/>
    </row>
    <row r="43" spans="1:10" s="7" customFormat="1" ht="24.95" hidden="1" customHeight="1" x14ac:dyDescent="0.2">
      <c r="A43" s="150" t="s">
        <v>34</v>
      </c>
      <c r="B43" s="25"/>
      <c r="C43" s="193"/>
      <c r="D43" s="57"/>
      <c r="E43" s="98"/>
      <c r="F43" s="97"/>
      <c r="G43" s="97"/>
      <c r="H43" s="97"/>
      <c r="I43" s="146"/>
      <c r="J43" s="32"/>
    </row>
    <row r="44" spans="1:10" s="7" customFormat="1" ht="24.95" hidden="1" customHeight="1" x14ac:dyDescent="0.2">
      <c r="A44" s="145"/>
      <c r="B44" s="37" t="s">
        <v>52</v>
      </c>
      <c r="C44" s="190"/>
      <c r="D44" s="57" t="s">
        <v>53</v>
      </c>
      <c r="E44" s="98"/>
      <c r="F44" s="97"/>
      <c r="G44" s="97"/>
      <c r="H44" s="97"/>
      <c r="I44" s="146"/>
      <c r="J44" s="32"/>
    </row>
    <row r="45" spans="1:10" s="7" customFormat="1" ht="24.95" hidden="1" customHeight="1" x14ac:dyDescent="0.2">
      <c r="A45" s="145"/>
      <c r="B45" s="37"/>
      <c r="C45" s="189" t="s">
        <v>54</v>
      </c>
      <c r="D45" s="57" t="s">
        <v>55</v>
      </c>
      <c r="E45" s="98"/>
      <c r="F45" s="97"/>
      <c r="G45" s="97"/>
      <c r="H45" s="97"/>
      <c r="I45" s="146"/>
      <c r="J45" s="32"/>
    </row>
    <row r="46" spans="1:10" s="7" customFormat="1" ht="24.95" hidden="1" customHeight="1" x14ac:dyDescent="0.2">
      <c r="A46" s="145"/>
      <c r="B46" s="37" t="s">
        <v>56</v>
      </c>
      <c r="C46" s="190"/>
      <c r="D46" s="57" t="s">
        <v>57</v>
      </c>
      <c r="E46" s="98"/>
      <c r="F46" s="97"/>
      <c r="G46" s="97"/>
      <c r="H46" s="97"/>
      <c r="I46" s="146"/>
      <c r="J46" s="32"/>
    </row>
    <row r="47" spans="1:10" s="7" customFormat="1" ht="24.95" hidden="1" customHeight="1" x14ac:dyDescent="0.2">
      <c r="A47" s="145"/>
      <c r="B47" s="37" t="s">
        <v>58</v>
      </c>
      <c r="C47" s="190"/>
      <c r="D47" s="57" t="s">
        <v>59</v>
      </c>
      <c r="E47" s="98"/>
      <c r="F47" s="97"/>
      <c r="G47" s="97"/>
      <c r="H47" s="97"/>
      <c r="I47" s="146"/>
      <c r="J47" s="32"/>
    </row>
    <row r="48" spans="1:10" s="41" customFormat="1" ht="30" customHeight="1" x14ac:dyDescent="0.25">
      <c r="A48" s="329" t="s">
        <v>60</v>
      </c>
      <c r="B48" s="330"/>
      <c r="C48" s="331"/>
      <c r="D48" s="126" t="s">
        <v>61</v>
      </c>
      <c r="E48" s="87">
        <f>E49+E73</f>
        <v>2980000</v>
      </c>
      <c r="F48" s="87">
        <f t="shared" ref="F48:I48" si="7">F49+F73</f>
        <v>2980000</v>
      </c>
      <c r="G48" s="87">
        <f t="shared" si="7"/>
        <v>0</v>
      </c>
      <c r="H48" s="87">
        <f t="shared" si="7"/>
        <v>0</v>
      </c>
      <c r="I48" s="151">
        <f t="shared" si="7"/>
        <v>0</v>
      </c>
      <c r="J48" s="40"/>
    </row>
    <row r="49" spans="1:10" ht="30" hidden="1" customHeight="1" x14ac:dyDescent="0.25">
      <c r="A49" s="332" t="s">
        <v>62</v>
      </c>
      <c r="B49" s="333"/>
      <c r="C49" s="333"/>
      <c r="D49" s="122" t="s">
        <v>63</v>
      </c>
      <c r="E49" s="84">
        <f>E64</f>
        <v>0</v>
      </c>
      <c r="F49" s="84">
        <f t="shared" ref="F49:I49" si="8">F64</f>
        <v>0</v>
      </c>
      <c r="G49" s="84">
        <f t="shared" si="8"/>
        <v>0</v>
      </c>
      <c r="H49" s="84">
        <f t="shared" si="8"/>
        <v>0</v>
      </c>
      <c r="I49" s="138">
        <f t="shared" si="8"/>
        <v>0</v>
      </c>
      <c r="J49" s="23"/>
    </row>
    <row r="50" spans="1:10" ht="24.95" hidden="1" customHeight="1" x14ac:dyDescent="0.2">
      <c r="A50" s="152" t="s">
        <v>34</v>
      </c>
      <c r="B50" s="66"/>
      <c r="C50" s="194"/>
      <c r="D50" s="50"/>
      <c r="E50" s="96"/>
      <c r="F50" s="96"/>
      <c r="G50" s="96"/>
      <c r="H50" s="96"/>
      <c r="I50" s="141"/>
      <c r="J50" s="23"/>
    </row>
    <row r="51" spans="1:10" ht="24.95" hidden="1" customHeight="1" x14ac:dyDescent="0.2">
      <c r="A51" s="152"/>
      <c r="B51" s="239" t="s">
        <v>64</v>
      </c>
      <c r="C51" s="195"/>
      <c r="D51" s="123" t="s">
        <v>65</v>
      </c>
      <c r="E51" s="96"/>
      <c r="F51" s="96"/>
      <c r="G51" s="96"/>
      <c r="H51" s="96"/>
      <c r="I51" s="141"/>
      <c r="J51" s="23"/>
    </row>
    <row r="52" spans="1:10" ht="24.95" hidden="1" customHeight="1" x14ac:dyDescent="0.2">
      <c r="A52" s="152"/>
      <c r="B52" s="239"/>
      <c r="C52" s="240" t="s">
        <v>66</v>
      </c>
      <c r="D52" s="123" t="s">
        <v>67</v>
      </c>
      <c r="E52" s="96"/>
      <c r="F52" s="96"/>
      <c r="G52" s="96"/>
      <c r="H52" s="96"/>
      <c r="I52" s="141"/>
      <c r="J52" s="23"/>
    </row>
    <row r="53" spans="1:10" ht="24.95" hidden="1" customHeight="1" x14ac:dyDescent="0.2">
      <c r="A53" s="152"/>
      <c r="B53" s="239"/>
      <c r="C53" s="240" t="s">
        <v>68</v>
      </c>
      <c r="D53" s="123" t="s">
        <v>69</v>
      </c>
      <c r="E53" s="96"/>
      <c r="F53" s="96"/>
      <c r="G53" s="96"/>
      <c r="H53" s="96"/>
      <c r="I53" s="141"/>
      <c r="J53" s="23"/>
    </row>
    <row r="54" spans="1:10" ht="24.95" hidden="1" customHeight="1" x14ac:dyDescent="0.2">
      <c r="A54" s="152"/>
      <c r="B54" s="259" t="s">
        <v>70</v>
      </c>
      <c r="C54" s="260"/>
      <c r="D54" s="123" t="s">
        <v>71</v>
      </c>
      <c r="E54" s="96"/>
      <c r="F54" s="96"/>
      <c r="G54" s="96"/>
      <c r="H54" s="96"/>
      <c r="I54" s="141"/>
      <c r="J54" s="23"/>
    </row>
    <row r="55" spans="1:10" ht="24.95" hidden="1" customHeight="1" x14ac:dyDescent="0.2">
      <c r="A55" s="152"/>
      <c r="B55" s="239"/>
      <c r="C55" s="240" t="s">
        <v>72</v>
      </c>
      <c r="D55" s="123" t="s">
        <v>73</v>
      </c>
      <c r="E55" s="96"/>
      <c r="F55" s="96"/>
      <c r="G55" s="96"/>
      <c r="H55" s="96"/>
      <c r="I55" s="141"/>
      <c r="J55" s="23"/>
    </row>
    <row r="56" spans="1:10" ht="24.95" hidden="1" customHeight="1" x14ac:dyDescent="0.2">
      <c r="A56" s="152"/>
      <c r="B56" s="239"/>
      <c r="C56" s="240" t="s">
        <v>74</v>
      </c>
      <c r="D56" s="123" t="s">
        <v>75</v>
      </c>
      <c r="E56" s="96"/>
      <c r="F56" s="96"/>
      <c r="G56" s="96"/>
      <c r="H56" s="96"/>
      <c r="I56" s="141"/>
      <c r="J56" s="23"/>
    </row>
    <row r="57" spans="1:10" ht="24.95" hidden="1" customHeight="1" x14ac:dyDescent="0.2">
      <c r="A57" s="152"/>
      <c r="B57" s="239"/>
      <c r="C57" s="196" t="s">
        <v>76</v>
      </c>
      <c r="D57" s="123" t="s">
        <v>77</v>
      </c>
      <c r="E57" s="96"/>
      <c r="F57" s="96"/>
      <c r="G57" s="96"/>
      <c r="H57" s="96"/>
      <c r="I57" s="141"/>
      <c r="J57" s="23"/>
    </row>
    <row r="58" spans="1:10" ht="24.95" hidden="1" customHeight="1" x14ac:dyDescent="0.2">
      <c r="A58" s="152"/>
      <c r="B58" s="239" t="s">
        <v>78</v>
      </c>
      <c r="C58" s="196"/>
      <c r="D58" s="123" t="s">
        <v>79</v>
      </c>
      <c r="E58" s="96"/>
      <c r="F58" s="96"/>
      <c r="G58" s="96"/>
      <c r="H58" s="96"/>
      <c r="I58" s="141"/>
      <c r="J58" s="23"/>
    </row>
    <row r="59" spans="1:10" ht="24.95" hidden="1" customHeight="1" x14ac:dyDescent="0.2">
      <c r="A59" s="152"/>
      <c r="B59" s="239" t="s">
        <v>80</v>
      </c>
      <c r="C59" s="195"/>
      <c r="D59" s="123" t="s">
        <v>81</v>
      </c>
      <c r="E59" s="96"/>
      <c r="F59" s="96"/>
      <c r="G59" s="96"/>
      <c r="H59" s="96"/>
      <c r="I59" s="141"/>
      <c r="J59" s="23"/>
    </row>
    <row r="60" spans="1:10" ht="24.95" hidden="1" customHeight="1" x14ac:dyDescent="0.2">
      <c r="A60" s="152"/>
      <c r="B60" s="239"/>
      <c r="C60" s="240" t="s">
        <v>82</v>
      </c>
      <c r="D60" s="123" t="s">
        <v>83</v>
      </c>
      <c r="E60" s="96"/>
      <c r="F60" s="96"/>
      <c r="G60" s="96"/>
      <c r="H60" s="96"/>
      <c r="I60" s="141"/>
      <c r="J60" s="23"/>
    </row>
    <row r="61" spans="1:10" s="7" customFormat="1" ht="24.95" hidden="1" customHeight="1" x14ac:dyDescent="0.2">
      <c r="A61" s="153"/>
      <c r="B61" s="69" t="s">
        <v>84</v>
      </c>
      <c r="C61" s="197"/>
      <c r="D61" s="50" t="s">
        <v>85</v>
      </c>
      <c r="E61" s="98"/>
      <c r="F61" s="97"/>
      <c r="G61" s="97"/>
      <c r="H61" s="97"/>
      <c r="I61" s="146"/>
      <c r="J61" s="32"/>
    </row>
    <row r="62" spans="1:10" s="7" customFormat="1" ht="24.95" hidden="1" customHeight="1" x14ac:dyDescent="0.2">
      <c r="A62" s="153"/>
      <c r="B62" s="69"/>
      <c r="C62" s="197" t="s">
        <v>86</v>
      </c>
      <c r="D62" s="50" t="s">
        <v>87</v>
      </c>
      <c r="E62" s="98"/>
      <c r="F62" s="97"/>
      <c r="G62" s="97"/>
      <c r="H62" s="97"/>
      <c r="I62" s="146"/>
      <c r="J62" s="32"/>
    </row>
    <row r="63" spans="1:10" s="7" customFormat="1" ht="24.95" hidden="1" customHeight="1" x14ac:dyDescent="0.2">
      <c r="A63" s="153"/>
      <c r="B63" s="69"/>
      <c r="C63" s="197" t="s">
        <v>88</v>
      </c>
      <c r="D63" s="50" t="s">
        <v>89</v>
      </c>
      <c r="E63" s="98"/>
      <c r="F63" s="97"/>
      <c r="G63" s="97"/>
      <c r="H63" s="97"/>
      <c r="I63" s="146"/>
      <c r="J63" s="32"/>
    </row>
    <row r="64" spans="1:10" ht="24.95" hidden="1" customHeight="1" x14ac:dyDescent="0.2">
      <c r="A64" s="152"/>
      <c r="B64" s="67" t="s">
        <v>90</v>
      </c>
      <c r="C64" s="196"/>
      <c r="D64" s="123" t="s">
        <v>91</v>
      </c>
      <c r="E64" s="96">
        <f>F64+G64+H64+I64</f>
        <v>0</v>
      </c>
      <c r="F64" s="96">
        <f>F327</f>
        <v>0</v>
      </c>
      <c r="G64" s="96"/>
      <c r="H64" s="96"/>
      <c r="I64" s="141">
        <f t="shared" ref="I64" si="9">I327</f>
        <v>0</v>
      </c>
      <c r="J64" s="23"/>
    </row>
    <row r="65" spans="1:17" ht="24.95" hidden="1" customHeight="1" x14ac:dyDescent="0.25">
      <c r="A65" s="154" t="s">
        <v>92</v>
      </c>
      <c r="B65" s="67"/>
      <c r="C65" s="196"/>
      <c r="D65" s="123" t="s">
        <v>93</v>
      </c>
      <c r="E65" s="96"/>
      <c r="F65" s="96"/>
      <c r="G65" s="96"/>
      <c r="H65" s="96"/>
      <c r="I65" s="141"/>
      <c r="J65" s="23"/>
    </row>
    <row r="66" spans="1:17" ht="24.95" hidden="1" customHeight="1" x14ac:dyDescent="0.2">
      <c r="A66" s="152" t="s">
        <v>34</v>
      </c>
      <c r="B66" s="67"/>
      <c r="C66" s="196"/>
      <c r="D66" s="123"/>
      <c r="E66" s="96"/>
      <c r="F66" s="96"/>
      <c r="G66" s="96"/>
      <c r="H66" s="96"/>
      <c r="I66" s="141"/>
      <c r="J66" s="23"/>
    </row>
    <row r="67" spans="1:17" ht="24.95" hidden="1" customHeight="1" x14ac:dyDescent="0.2">
      <c r="A67" s="152"/>
      <c r="B67" s="259" t="s">
        <v>94</v>
      </c>
      <c r="C67" s="260"/>
      <c r="D67" s="123" t="s">
        <v>95</v>
      </c>
      <c r="E67" s="96"/>
      <c r="F67" s="96"/>
      <c r="G67" s="96"/>
      <c r="H67" s="96"/>
      <c r="I67" s="141"/>
      <c r="J67" s="23"/>
    </row>
    <row r="68" spans="1:17" ht="24.95" hidden="1" customHeight="1" x14ac:dyDescent="0.2">
      <c r="A68" s="152"/>
      <c r="B68" s="67"/>
      <c r="C68" s="196" t="s">
        <v>96</v>
      </c>
      <c r="D68" s="123" t="s">
        <v>97</v>
      </c>
      <c r="E68" s="96"/>
      <c r="F68" s="96"/>
      <c r="G68" s="96"/>
      <c r="H68" s="96"/>
      <c r="I68" s="141"/>
      <c r="J68" s="23"/>
    </row>
    <row r="69" spans="1:17" s="7" customFormat="1" ht="24.95" hidden="1" customHeight="1" x14ac:dyDescent="0.2">
      <c r="A69" s="155"/>
      <c r="B69" s="12"/>
      <c r="C69" s="198" t="s">
        <v>98</v>
      </c>
      <c r="D69" s="50" t="s">
        <v>99</v>
      </c>
      <c r="E69" s="98"/>
      <c r="F69" s="97"/>
      <c r="G69" s="97"/>
      <c r="H69" s="97"/>
      <c r="I69" s="146"/>
      <c r="J69" s="32"/>
    </row>
    <row r="70" spans="1:17" s="7" customFormat="1" ht="24.95" hidden="1" customHeight="1" x14ac:dyDescent="0.2">
      <c r="A70" s="155"/>
      <c r="B70" s="12" t="s">
        <v>100</v>
      </c>
      <c r="C70" s="198"/>
      <c r="D70" s="50" t="s">
        <v>101</v>
      </c>
      <c r="E70" s="98"/>
      <c r="F70" s="97"/>
      <c r="G70" s="97"/>
      <c r="H70" s="97"/>
      <c r="I70" s="146"/>
      <c r="J70" s="32"/>
    </row>
    <row r="71" spans="1:17" ht="24.95" hidden="1" customHeight="1" x14ac:dyDescent="0.2">
      <c r="A71" s="152"/>
      <c r="B71" s="67" t="s">
        <v>102</v>
      </c>
      <c r="C71" s="196"/>
      <c r="D71" s="123" t="s">
        <v>103</v>
      </c>
      <c r="E71" s="96"/>
      <c r="F71" s="96"/>
      <c r="G71" s="96"/>
      <c r="H71" s="96"/>
      <c r="I71" s="141"/>
      <c r="J71" s="23"/>
    </row>
    <row r="72" spans="1:17" ht="24.95" hidden="1" customHeight="1" x14ac:dyDescent="0.2">
      <c r="A72" s="152"/>
      <c r="B72" s="67"/>
      <c r="C72" s="196" t="s">
        <v>104</v>
      </c>
      <c r="D72" s="123" t="s">
        <v>105</v>
      </c>
      <c r="E72" s="96"/>
      <c r="F72" s="96"/>
      <c r="G72" s="96"/>
      <c r="H72" s="96"/>
      <c r="I72" s="141"/>
      <c r="J72" s="23"/>
    </row>
    <row r="73" spans="1:17" ht="35.1" customHeight="1" x14ac:dyDescent="0.25">
      <c r="A73" s="288" t="s">
        <v>106</v>
      </c>
      <c r="B73" s="289"/>
      <c r="C73" s="290"/>
      <c r="D73" s="127" t="s">
        <v>107</v>
      </c>
      <c r="E73" s="84">
        <f>E89</f>
        <v>2980000</v>
      </c>
      <c r="F73" s="84">
        <f t="shared" ref="F73:I73" si="10">F89</f>
        <v>2980000</v>
      </c>
      <c r="G73" s="84">
        <f t="shared" si="10"/>
        <v>0</v>
      </c>
      <c r="H73" s="84">
        <f t="shared" si="10"/>
        <v>0</v>
      </c>
      <c r="I73" s="138">
        <f t="shared" si="10"/>
        <v>0</v>
      </c>
      <c r="J73" s="23"/>
      <c r="Q73" s="59"/>
    </row>
    <row r="74" spans="1:17" ht="24.95" customHeight="1" x14ac:dyDescent="0.2">
      <c r="A74" s="152" t="s">
        <v>34</v>
      </c>
      <c r="B74" s="66"/>
      <c r="C74" s="194"/>
      <c r="D74" s="25"/>
      <c r="E74" s="96"/>
      <c r="F74" s="96"/>
      <c r="G74" s="96"/>
      <c r="H74" s="96"/>
      <c r="I74" s="141"/>
      <c r="J74" s="23"/>
      <c r="Q74" s="59"/>
    </row>
    <row r="75" spans="1:17" ht="33.75" hidden="1" customHeight="1" x14ac:dyDescent="0.2">
      <c r="A75" s="152"/>
      <c r="B75" s="297" t="s">
        <v>108</v>
      </c>
      <c r="C75" s="298"/>
      <c r="D75" s="25" t="s">
        <v>109</v>
      </c>
      <c r="E75" s="96"/>
      <c r="F75" s="96"/>
      <c r="G75" s="96"/>
      <c r="H75" s="96"/>
      <c r="I75" s="141"/>
      <c r="J75" s="23"/>
    </row>
    <row r="76" spans="1:17" ht="33.75" hidden="1" customHeight="1" x14ac:dyDescent="0.2">
      <c r="A76" s="152"/>
      <c r="B76" s="66"/>
      <c r="C76" s="194" t="s">
        <v>110</v>
      </c>
      <c r="D76" s="25" t="s">
        <v>111</v>
      </c>
      <c r="E76" s="96"/>
      <c r="F76" s="96"/>
      <c r="G76" s="96"/>
      <c r="H76" s="96"/>
      <c r="I76" s="141"/>
      <c r="J76" s="23"/>
    </row>
    <row r="77" spans="1:17" ht="33.75" hidden="1" customHeight="1" x14ac:dyDescent="0.2">
      <c r="A77" s="152"/>
      <c r="B77" s="66"/>
      <c r="C77" s="194" t="s">
        <v>112</v>
      </c>
      <c r="D77" s="25" t="s">
        <v>113</v>
      </c>
      <c r="E77" s="96"/>
      <c r="F77" s="96"/>
      <c r="G77" s="96"/>
      <c r="H77" s="96"/>
      <c r="I77" s="141"/>
      <c r="J77" s="23"/>
    </row>
    <row r="78" spans="1:17" ht="33.75" hidden="1" customHeight="1" x14ac:dyDescent="0.2">
      <c r="A78" s="152"/>
      <c r="B78" s="66"/>
      <c r="C78" s="194" t="s">
        <v>114</v>
      </c>
      <c r="D78" s="25" t="s">
        <v>115</v>
      </c>
      <c r="E78" s="96"/>
      <c r="F78" s="96"/>
      <c r="G78" s="96"/>
      <c r="H78" s="96"/>
      <c r="I78" s="141"/>
      <c r="J78" s="23"/>
    </row>
    <row r="79" spans="1:17" ht="33.75" hidden="1" customHeight="1" x14ac:dyDescent="0.2">
      <c r="A79" s="152"/>
      <c r="B79" s="66"/>
      <c r="C79" s="194" t="s">
        <v>116</v>
      </c>
      <c r="D79" s="25" t="s">
        <v>117</v>
      </c>
      <c r="E79" s="96"/>
      <c r="F79" s="96"/>
      <c r="G79" s="96"/>
      <c r="H79" s="96"/>
      <c r="I79" s="141"/>
      <c r="J79" s="23"/>
    </row>
    <row r="80" spans="1:17" ht="33.75" hidden="1" customHeight="1" x14ac:dyDescent="0.2">
      <c r="A80" s="152"/>
      <c r="B80" s="66"/>
      <c r="C80" s="194" t="s">
        <v>118</v>
      </c>
      <c r="D80" s="25" t="s">
        <v>119</v>
      </c>
      <c r="E80" s="96"/>
      <c r="F80" s="96"/>
      <c r="G80" s="96"/>
      <c r="H80" s="96"/>
      <c r="I80" s="141"/>
      <c r="J80" s="23"/>
    </row>
    <row r="81" spans="1:10" ht="33.75" hidden="1" customHeight="1" x14ac:dyDescent="0.2">
      <c r="A81" s="152"/>
      <c r="B81" s="66"/>
      <c r="C81" s="194" t="s">
        <v>120</v>
      </c>
      <c r="D81" s="25" t="s">
        <v>121</v>
      </c>
      <c r="E81" s="96"/>
      <c r="F81" s="96"/>
      <c r="G81" s="96"/>
      <c r="H81" s="96"/>
      <c r="I81" s="141"/>
      <c r="J81" s="23"/>
    </row>
    <row r="82" spans="1:10" ht="33.75" hidden="1" customHeight="1" x14ac:dyDescent="0.2">
      <c r="A82" s="152"/>
      <c r="B82" s="66"/>
      <c r="C82" s="199" t="s">
        <v>122</v>
      </c>
      <c r="D82" s="25" t="s">
        <v>123</v>
      </c>
      <c r="E82" s="96"/>
      <c r="F82" s="96"/>
      <c r="G82" s="96"/>
      <c r="H82" s="96"/>
      <c r="I82" s="141"/>
      <c r="J82" s="23"/>
    </row>
    <row r="83" spans="1:10" ht="33.75" hidden="1" customHeight="1" x14ac:dyDescent="0.2">
      <c r="A83" s="152"/>
      <c r="B83" s="66"/>
      <c r="C83" s="194" t="s">
        <v>124</v>
      </c>
      <c r="D83" s="25" t="s">
        <v>125</v>
      </c>
      <c r="E83" s="96"/>
      <c r="F83" s="96"/>
      <c r="G83" s="96"/>
      <c r="H83" s="96"/>
      <c r="I83" s="141"/>
      <c r="J83" s="23"/>
    </row>
    <row r="84" spans="1:10" ht="33.75" hidden="1" customHeight="1" x14ac:dyDescent="0.2">
      <c r="A84" s="152"/>
      <c r="B84" s="66"/>
      <c r="C84" s="194" t="s">
        <v>126</v>
      </c>
      <c r="D84" s="50" t="s">
        <v>127</v>
      </c>
      <c r="E84" s="96"/>
      <c r="F84" s="96"/>
      <c r="G84" s="96"/>
      <c r="H84" s="96"/>
      <c r="I84" s="141"/>
      <c r="J84" s="23"/>
    </row>
    <row r="85" spans="1:10" s="7" customFormat="1" ht="33.75" hidden="1" customHeight="1" x14ac:dyDescent="0.2">
      <c r="A85" s="155"/>
      <c r="B85" s="259" t="s">
        <v>128</v>
      </c>
      <c r="C85" s="260"/>
      <c r="D85" s="50" t="s">
        <v>129</v>
      </c>
      <c r="E85" s="98"/>
      <c r="F85" s="97"/>
      <c r="G85" s="97"/>
      <c r="H85" s="97"/>
      <c r="I85" s="146"/>
      <c r="J85" s="32"/>
    </row>
    <row r="86" spans="1:10" s="7" customFormat="1" ht="24.95" hidden="1" customHeight="1" x14ac:dyDescent="0.2">
      <c r="A86" s="155"/>
      <c r="B86" s="69"/>
      <c r="C86" s="198" t="s">
        <v>130</v>
      </c>
      <c r="D86" s="69" t="s">
        <v>131</v>
      </c>
      <c r="E86" s="98"/>
      <c r="F86" s="97"/>
      <c r="G86" s="97"/>
      <c r="H86" s="97"/>
      <c r="I86" s="146"/>
      <c r="J86" s="32"/>
    </row>
    <row r="87" spans="1:10" s="7" customFormat="1" ht="24.95" hidden="1" customHeight="1" x14ac:dyDescent="0.2">
      <c r="A87" s="155"/>
      <c r="B87" s="69"/>
      <c r="C87" s="198" t="s">
        <v>132</v>
      </c>
      <c r="D87" s="69" t="s">
        <v>133</v>
      </c>
      <c r="E87" s="98"/>
      <c r="F87" s="97"/>
      <c r="G87" s="97"/>
      <c r="H87" s="97"/>
      <c r="I87" s="146"/>
      <c r="J87" s="32"/>
    </row>
    <row r="88" spans="1:10" s="7" customFormat="1" ht="35.1" hidden="1" customHeight="1" x14ac:dyDescent="0.2">
      <c r="A88" s="155"/>
      <c r="B88" s="69"/>
      <c r="C88" s="200" t="s">
        <v>134</v>
      </c>
      <c r="D88" s="69" t="s">
        <v>135</v>
      </c>
      <c r="E88" s="98"/>
      <c r="F88" s="97"/>
      <c r="G88" s="97"/>
      <c r="H88" s="97"/>
      <c r="I88" s="146"/>
      <c r="J88" s="32"/>
    </row>
    <row r="89" spans="1:10" ht="24.95" customHeight="1" x14ac:dyDescent="0.25">
      <c r="A89" s="156"/>
      <c r="B89" s="239" t="s">
        <v>136</v>
      </c>
      <c r="C89" s="242"/>
      <c r="D89" s="123" t="s">
        <v>137</v>
      </c>
      <c r="E89" s="96">
        <f>F89+G89+H89+I89</f>
        <v>2980000</v>
      </c>
      <c r="F89" s="96">
        <f>F352</f>
        <v>2980000</v>
      </c>
      <c r="G89" s="96">
        <f t="shared" ref="G89:I89" si="11">G352</f>
        <v>0</v>
      </c>
      <c r="H89" s="96">
        <f t="shared" si="11"/>
        <v>0</v>
      </c>
      <c r="I89" s="141">
        <f t="shared" si="11"/>
        <v>0</v>
      </c>
      <c r="J89" s="23"/>
    </row>
    <row r="90" spans="1:10" ht="35.1" hidden="1" customHeight="1" x14ac:dyDescent="0.25">
      <c r="A90" s="273" t="s">
        <v>138</v>
      </c>
      <c r="B90" s="274"/>
      <c r="C90" s="275"/>
      <c r="D90" s="124" t="s">
        <v>139</v>
      </c>
      <c r="E90" s="96"/>
      <c r="F90" s="96"/>
      <c r="G90" s="96"/>
      <c r="H90" s="96"/>
      <c r="I90" s="141"/>
      <c r="J90" s="23"/>
    </row>
    <row r="91" spans="1:10" ht="24.95" hidden="1" customHeight="1" x14ac:dyDescent="0.2">
      <c r="A91" s="152" t="s">
        <v>34</v>
      </c>
      <c r="B91" s="66"/>
      <c r="C91" s="194"/>
      <c r="D91" s="124"/>
      <c r="E91" s="96"/>
      <c r="F91" s="96"/>
      <c r="G91" s="96"/>
      <c r="H91" s="96"/>
      <c r="I91" s="141"/>
      <c r="J91" s="23"/>
    </row>
    <row r="92" spans="1:10" ht="24.95" hidden="1" customHeight="1" x14ac:dyDescent="0.2">
      <c r="A92" s="156"/>
      <c r="B92" s="66" t="s">
        <v>140</v>
      </c>
      <c r="C92" s="201"/>
      <c r="D92" s="124" t="s">
        <v>141</v>
      </c>
      <c r="E92" s="96"/>
      <c r="F92" s="96"/>
      <c r="G92" s="96"/>
      <c r="H92" s="96"/>
      <c r="I92" s="141"/>
      <c r="J92" s="23"/>
    </row>
    <row r="93" spans="1:10" ht="24.95" hidden="1" customHeight="1" x14ac:dyDescent="0.2">
      <c r="A93" s="156"/>
      <c r="B93" s="66" t="s">
        <v>142</v>
      </c>
      <c r="C93" s="201"/>
      <c r="D93" s="124" t="s">
        <v>143</v>
      </c>
      <c r="E93" s="96"/>
      <c r="F93" s="96"/>
      <c r="G93" s="96"/>
      <c r="H93" s="96"/>
      <c r="I93" s="141"/>
      <c r="J93" s="23"/>
    </row>
    <row r="94" spans="1:10" s="7" customFormat="1" ht="24.95" hidden="1" customHeight="1" x14ac:dyDescent="0.2">
      <c r="A94" s="155"/>
      <c r="B94" s="12" t="s">
        <v>144</v>
      </c>
      <c r="C94" s="198"/>
      <c r="D94" s="50" t="s">
        <v>145</v>
      </c>
      <c r="E94" s="98"/>
      <c r="F94" s="116"/>
      <c r="G94" s="116"/>
      <c r="H94" s="97"/>
      <c r="I94" s="149"/>
      <c r="J94" s="38"/>
    </row>
    <row r="95" spans="1:10" s="7" customFormat="1" ht="24.95" hidden="1" customHeight="1" x14ac:dyDescent="0.2">
      <c r="A95" s="155"/>
      <c r="B95" s="12" t="s">
        <v>146</v>
      </c>
      <c r="C95" s="198"/>
      <c r="D95" s="50" t="s">
        <v>147</v>
      </c>
      <c r="E95" s="98"/>
      <c r="F95" s="97"/>
      <c r="G95" s="97"/>
      <c r="H95" s="97"/>
      <c r="I95" s="146"/>
      <c r="J95" s="32"/>
    </row>
    <row r="96" spans="1:10" ht="24.95" hidden="1" customHeight="1" x14ac:dyDescent="0.2">
      <c r="A96" s="156"/>
      <c r="B96" s="66" t="s">
        <v>148</v>
      </c>
      <c r="C96" s="201"/>
      <c r="D96" s="124" t="s">
        <v>149</v>
      </c>
      <c r="E96" s="96"/>
      <c r="F96" s="96"/>
      <c r="G96" s="96"/>
      <c r="H96" s="96"/>
      <c r="I96" s="141"/>
      <c r="J96" s="23"/>
    </row>
    <row r="97" spans="1:10" ht="24.95" hidden="1" customHeight="1" x14ac:dyDescent="0.2">
      <c r="A97" s="156"/>
      <c r="B97" s="66"/>
      <c r="C97" s="194" t="s">
        <v>150</v>
      </c>
      <c r="D97" s="124" t="s">
        <v>151</v>
      </c>
      <c r="E97" s="96"/>
      <c r="F97" s="96"/>
      <c r="G97" s="96"/>
      <c r="H97" s="96"/>
      <c r="I97" s="141"/>
      <c r="J97" s="23"/>
    </row>
    <row r="98" spans="1:10" ht="24.95" hidden="1" customHeight="1" x14ac:dyDescent="0.2">
      <c r="A98" s="156"/>
      <c r="B98" s="66"/>
      <c r="C98" s="194" t="s">
        <v>152</v>
      </c>
      <c r="D98" s="124" t="s">
        <v>153</v>
      </c>
      <c r="E98" s="96"/>
      <c r="F98" s="96"/>
      <c r="G98" s="96"/>
      <c r="H98" s="96"/>
      <c r="I98" s="141"/>
      <c r="J98" s="23"/>
    </row>
    <row r="99" spans="1:10" s="7" customFormat="1" ht="24.95" hidden="1" customHeight="1" x14ac:dyDescent="0.2">
      <c r="A99" s="153"/>
      <c r="B99" s="69" t="s">
        <v>154</v>
      </c>
      <c r="C99" s="198"/>
      <c r="D99" s="50" t="s">
        <v>155</v>
      </c>
      <c r="E99" s="98"/>
      <c r="F99" s="97"/>
      <c r="G99" s="97"/>
      <c r="H99" s="97"/>
      <c r="I99" s="146"/>
      <c r="J99" s="32"/>
    </row>
    <row r="100" spans="1:10" s="7" customFormat="1" ht="24.95" hidden="1" customHeight="1" x14ac:dyDescent="0.2">
      <c r="A100" s="153"/>
      <c r="B100" s="69"/>
      <c r="C100" s="198" t="s">
        <v>156</v>
      </c>
      <c r="D100" s="50" t="s">
        <v>157</v>
      </c>
      <c r="E100" s="98"/>
      <c r="F100" s="98"/>
      <c r="G100" s="97"/>
      <c r="H100" s="97"/>
      <c r="I100" s="157"/>
      <c r="J100" s="32"/>
    </row>
    <row r="101" spans="1:10" ht="35.1" customHeight="1" x14ac:dyDescent="0.25">
      <c r="A101" s="329" t="s">
        <v>158</v>
      </c>
      <c r="B101" s="330"/>
      <c r="C101" s="331"/>
      <c r="D101" s="128"/>
      <c r="E101" s="92">
        <f>E102</f>
        <v>2</v>
      </c>
      <c r="F101" s="92">
        <f t="shared" ref="F101:I101" si="12">F102</f>
        <v>2</v>
      </c>
      <c r="G101" s="92">
        <f t="shared" si="12"/>
        <v>0</v>
      </c>
      <c r="H101" s="92">
        <f t="shared" si="12"/>
        <v>0</v>
      </c>
      <c r="I101" s="136">
        <f t="shared" si="12"/>
        <v>0</v>
      </c>
      <c r="J101" s="23"/>
    </row>
    <row r="102" spans="1:10" ht="35.1" customHeight="1" x14ac:dyDescent="0.25">
      <c r="A102" s="317" t="s">
        <v>159</v>
      </c>
      <c r="B102" s="318"/>
      <c r="C102" s="319"/>
      <c r="D102" s="125" t="s">
        <v>160</v>
      </c>
      <c r="E102" s="84">
        <f>E110+E111+E112</f>
        <v>2</v>
      </c>
      <c r="F102" s="84">
        <f t="shared" ref="F102:I102" si="13">F110+F111+F112</f>
        <v>2</v>
      </c>
      <c r="G102" s="84">
        <f t="shared" si="13"/>
        <v>0</v>
      </c>
      <c r="H102" s="84">
        <f t="shared" si="13"/>
        <v>0</v>
      </c>
      <c r="I102" s="138">
        <f t="shared" si="13"/>
        <v>0</v>
      </c>
      <c r="J102" s="23"/>
    </row>
    <row r="103" spans="1:10" ht="24.95" customHeight="1" x14ac:dyDescent="0.2">
      <c r="A103" s="152" t="s">
        <v>34</v>
      </c>
      <c r="B103" s="66"/>
      <c r="C103" s="194"/>
      <c r="D103" s="50"/>
      <c r="E103" s="96"/>
      <c r="F103" s="96"/>
      <c r="G103" s="96"/>
      <c r="H103" s="96"/>
      <c r="I103" s="141"/>
      <c r="J103" s="23"/>
    </row>
    <row r="104" spans="1:10" ht="24.95" hidden="1" customHeight="1" x14ac:dyDescent="0.2">
      <c r="A104" s="152"/>
      <c r="B104" s="282" t="s">
        <v>161</v>
      </c>
      <c r="C104" s="283"/>
      <c r="D104" s="123" t="s">
        <v>162</v>
      </c>
      <c r="E104" s="96"/>
      <c r="F104" s="96"/>
      <c r="G104" s="96"/>
      <c r="H104" s="96"/>
      <c r="I104" s="141"/>
      <c r="J104" s="23"/>
    </row>
    <row r="105" spans="1:10" ht="24.95" hidden="1" customHeight="1" x14ac:dyDescent="0.2">
      <c r="A105" s="152"/>
      <c r="B105" s="239"/>
      <c r="C105" s="196" t="s">
        <v>163</v>
      </c>
      <c r="D105" s="123" t="s">
        <v>164</v>
      </c>
      <c r="E105" s="96"/>
      <c r="F105" s="96"/>
      <c r="G105" s="96"/>
      <c r="H105" s="96"/>
      <c r="I105" s="141"/>
      <c r="J105" s="23"/>
    </row>
    <row r="106" spans="1:10" ht="24.95" hidden="1" customHeight="1" x14ac:dyDescent="0.2">
      <c r="A106" s="152"/>
      <c r="B106" s="239"/>
      <c r="C106" s="195" t="s">
        <v>165</v>
      </c>
      <c r="D106" s="123" t="s">
        <v>166</v>
      </c>
      <c r="E106" s="96"/>
      <c r="F106" s="96"/>
      <c r="G106" s="96"/>
      <c r="H106" s="96"/>
      <c r="I106" s="141"/>
      <c r="J106" s="23"/>
    </row>
    <row r="107" spans="1:10" ht="30" hidden="1" customHeight="1" x14ac:dyDescent="0.2">
      <c r="A107" s="152"/>
      <c r="B107" s="259" t="s">
        <v>167</v>
      </c>
      <c r="C107" s="260"/>
      <c r="D107" s="123" t="s">
        <v>168</v>
      </c>
      <c r="E107" s="96"/>
      <c r="F107" s="96"/>
      <c r="G107" s="96"/>
      <c r="H107" s="96"/>
      <c r="I107" s="141"/>
      <c r="J107" s="23"/>
    </row>
    <row r="108" spans="1:10" ht="24.95" hidden="1" customHeight="1" x14ac:dyDescent="0.2">
      <c r="A108" s="152"/>
      <c r="B108" s="67"/>
      <c r="C108" s="240" t="s">
        <v>169</v>
      </c>
      <c r="D108" s="123" t="s">
        <v>170</v>
      </c>
      <c r="E108" s="96"/>
      <c r="F108" s="96"/>
      <c r="G108" s="96"/>
      <c r="H108" s="96"/>
      <c r="I108" s="141"/>
      <c r="J108" s="23"/>
    </row>
    <row r="109" spans="1:10" ht="24.95" hidden="1" customHeight="1" x14ac:dyDescent="0.2">
      <c r="A109" s="152"/>
      <c r="B109" s="67"/>
      <c r="C109" s="240" t="s">
        <v>171</v>
      </c>
      <c r="D109" s="123" t="s">
        <v>172</v>
      </c>
      <c r="E109" s="96"/>
      <c r="F109" s="96"/>
      <c r="G109" s="96"/>
      <c r="H109" s="96"/>
      <c r="I109" s="141"/>
      <c r="J109" s="23"/>
    </row>
    <row r="110" spans="1:10" ht="24.95" hidden="1" customHeight="1" x14ac:dyDescent="0.2">
      <c r="A110" s="152"/>
      <c r="B110" s="239" t="s">
        <v>173</v>
      </c>
      <c r="C110" s="240"/>
      <c r="D110" s="123" t="s">
        <v>174</v>
      </c>
      <c r="E110" s="96">
        <f>F110+G110+H110+I110</f>
        <v>0</v>
      </c>
      <c r="F110" s="96">
        <f>F373</f>
        <v>0</v>
      </c>
      <c r="G110" s="96">
        <f t="shared" ref="G110:I110" si="14">G373</f>
        <v>0</v>
      </c>
      <c r="H110" s="96">
        <f t="shared" si="14"/>
        <v>0</v>
      </c>
      <c r="I110" s="141">
        <f t="shared" si="14"/>
        <v>0</v>
      </c>
      <c r="J110" s="23"/>
    </row>
    <row r="111" spans="1:10" ht="24.95" hidden="1" customHeight="1" x14ac:dyDescent="0.2">
      <c r="A111" s="152"/>
      <c r="B111" s="239" t="s">
        <v>175</v>
      </c>
      <c r="C111" s="240"/>
      <c r="D111" s="123" t="s">
        <v>176</v>
      </c>
      <c r="E111" s="96">
        <f t="shared" ref="E111:E112" si="15">F111+G111+H111+I111</f>
        <v>0</v>
      </c>
      <c r="F111" s="96"/>
      <c r="G111" s="96"/>
      <c r="H111" s="96"/>
      <c r="I111" s="141"/>
      <c r="J111" s="23"/>
    </row>
    <row r="112" spans="1:10" ht="30" customHeight="1" x14ac:dyDescent="0.2">
      <c r="A112" s="152"/>
      <c r="B112" s="259" t="s">
        <v>177</v>
      </c>
      <c r="C112" s="260"/>
      <c r="D112" s="123" t="s">
        <v>178</v>
      </c>
      <c r="E112" s="96">
        <f t="shared" si="15"/>
        <v>2</v>
      </c>
      <c r="F112" s="96">
        <f>F375</f>
        <v>2</v>
      </c>
      <c r="G112" s="96">
        <f t="shared" ref="G112:I112" si="16">G375</f>
        <v>0</v>
      </c>
      <c r="H112" s="96">
        <f t="shared" si="16"/>
        <v>0</v>
      </c>
      <c r="I112" s="141">
        <f t="shared" si="16"/>
        <v>0</v>
      </c>
      <c r="J112" s="23"/>
    </row>
    <row r="113" spans="1:10" ht="24.95" hidden="1" customHeight="1" x14ac:dyDescent="0.25">
      <c r="A113" s="158" t="s">
        <v>179</v>
      </c>
      <c r="B113" s="66"/>
      <c r="C113" s="202"/>
      <c r="D113" s="25" t="s">
        <v>180</v>
      </c>
      <c r="E113" s="96"/>
      <c r="F113" s="96"/>
      <c r="G113" s="96"/>
      <c r="H113" s="96"/>
      <c r="I113" s="141"/>
      <c r="J113" s="23"/>
    </row>
    <row r="114" spans="1:10" ht="24.95" hidden="1" customHeight="1" x14ac:dyDescent="0.2">
      <c r="A114" s="152" t="s">
        <v>34</v>
      </c>
      <c r="B114" s="66"/>
      <c r="C114" s="194"/>
      <c r="D114" s="25"/>
      <c r="E114" s="96"/>
      <c r="F114" s="96"/>
      <c r="G114" s="96"/>
      <c r="H114" s="96"/>
      <c r="I114" s="141"/>
      <c r="J114" s="23"/>
    </row>
    <row r="115" spans="1:10" s="7" customFormat="1" ht="24.95" hidden="1" customHeight="1" x14ac:dyDescent="0.2">
      <c r="A115" s="159"/>
      <c r="B115" s="70" t="s">
        <v>181</v>
      </c>
      <c r="C115" s="203"/>
      <c r="D115" s="25" t="s">
        <v>182</v>
      </c>
      <c r="E115" s="98"/>
      <c r="F115" s="97"/>
      <c r="G115" s="97"/>
      <c r="H115" s="97"/>
      <c r="I115" s="146"/>
      <c r="J115" s="32"/>
    </row>
    <row r="116" spans="1:10" ht="24.95" hidden="1" customHeight="1" x14ac:dyDescent="0.2">
      <c r="A116" s="152"/>
      <c r="B116" s="259" t="s">
        <v>183</v>
      </c>
      <c r="C116" s="260"/>
      <c r="D116" s="43" t="s">
        <v>184</v>
      </c>
      <c r="E116" s="96"/>
      <c r="F116" s="96"/>
      <c r="G116" s="96"/>
      <c r="H116" s="96"/>
      <c r="I116" s="141"/>
      <c r="J116" s="23"/>
    </row>
    <row r="117" spans="1:10" ht="24.95" hidden="1" customHeight="1" x14ac:dyDescent="0.2">
      <c r="A117" s="152"/>
      <c r="B117" s="239"/>
      <c r="C117" s="240" t="s">
        <v>185</v>
      </c>
      <c r="D117" s="43" t="s">
        <v>186</v>
      </c>
      <c r="E117" s="96"/>
      <c r="F117" s="96"/>
      <c r="G117" s="96"/>
      <c r="H117" s="96"/>
      <c r="I117" s="141"/>
      <c r="J117" s="23"/>
    </row>
    <row r="118" spans="1:10" ht="24.95" hidden="1" customHeight="1" x14ac:dyDescent="0.2">
      <c r="A118" s="152"/>
      <c r="B118" s="239"/>
      <c r="C118" s="240" t="s">
        <v>187</v>
      </c>
      <c r="D118" s="43" t="s">
        <v>188</v>
      </c>
      <c r="E118" s="96"/>
      <c r="F118" s="96"/>
      <c r="G118" s="96"/>
      <c r="H118" s="96"/>
      <c r="I118" s="141"/>
      <c r="J118" s="23"/>
    </row>
    <row r="119" spans="1:10" ht="6.75" hidden="1" customHeight="1" x14ac:dyDescent="0.2">
      <c r="A119" s="152"/>
      <c r="B119" s="239" t="s">
        <v>189</v>
      </c>
      <c r="C119" s="240"/>
      <c r="D119" s="43" t="s">
        <v>190</v>
      </c>
      <c r="E119" s="96"/>
      <c r="F119" s="96"/>
      <c r="G119" s="96"/>
      <c r="H119" s="96"/>
      <c r="I119" s="141"/>
      <c r="J119" s="23"/>
    </row>
    <row r="120" spans="1:10" ht="30" customHeight="1" x14ac:dyDescent="0.25">
      <c r="A120" s="328" t="s">
        <v>191</v>
      </c>
      <c r="B120" s="311"/>
      <c r="C120" s="311"/>
      <c r="D120" s="77" t="s">
        <v>250</v>
      </c>
      <c r="E120" s="92">
        <f>E137</f>
        <v>89556189</v>
      </c>
      <c r="F120" s="92">
        <f t="shared" ref="F120:I120" si="17">F137</f>
        <v>43186189</v>
      </c>
      <c r="G120" s="92">
        <f t="shared" si="17"/>
        <v>46370000</v>
      </c>
      <c r="H120" s="92">
        <f t="shared" si="17"/>
        <v>0</v>
      </c>
      <c r="I120" s="136">
        <f t="shared" si="17"/>
        <v>0</v>
      </c>
      <c r="J120" s="23"/>
    </row>
    <row r="121" spans="1:10" ht="30" hidden="1" customHeight="1" x14ac:dyDescent="0.25">
      <c r="A121" s="261" t="s">
        <v>192</v>
      </c>
      <c r="B121" s="262"/>
      <c r="C121" s="263"/>
      <c r="D121" s="25" t="s">
        <v>193</v>
      </c>
      <c r="E121" s="79"/>
      <c r="F121" s="79"/>
      <c r="G121" s="79"/>
      <c r="H121" s="79"/>
      <c r="I121" s="160"/>
      <c r="J121" s="23"/>
    </row>
    <row r="122" spans="1:10" ht="30" hidden="1" customHeight="1" x14ac:dyDescent="0.25">
      <c r="A122" s="152" t="s">
        <v>34</v>
      </c>
      <c r="B122" s="66"/>
      <c r="C122" s="194"/>
      <c r="D122" s="25"/>
      <c r="E122" s="79"/>
      <c r="F122" s="79"/>
      <c r="G122" s="79"/>
      <c r="H122" s="79"/>
      <c r="I122" s="160"/>
      <c r="J122" s="23"/>
    </row>
    <row r="123" spans="1:10" ht="30" hidden="1" customHeight="1" x14ac:dyDescent="0.25">
      <c r="A123" s="154"/>
      <c r="B123" s="66" t="s">
        <v>194</v>
      </c>
      <c r="C123" s="194"/>
      <c r="D123" s="25" t="s">
        <v>195</v>
      </c>
      <c r="E123" s="79"/>
      <c r="F123" s="79"/>
      <c r="G123" s="79"/>
      <c r="H123" s="79"/>
      <c r="I123" s="160"/>
      <c r="J123" s="23"/>
    </row>
    <row r="124" spans="1:10" ht="30" hidden="1" customHeight="1" x14ac:dyDescent="0.25">
      <c r="A124" s="154"/>
      <c r="B124" s="66"/>
      <c r="C124" s="194" t="s">
        <v>196</v>
      </c>
      <c r="D124" s="25" t="s">
        <v>197</v>
      </c>
      <c r="E124" s="79"/>
      <c r="F124" s="79"/>
      <c r="G124" s="79"/>
      <c r="H124" s="79"/>
      <c r="I124" s="160"/>
      <c r="J124" s="23"/>
    </row>
    <row r="125" spans="1:10" ht="30" hidden="1" customHeight="1" x14ac:dyDescent="0.25">
      <c r="A125" s="154"/>
      <c r="B125" s="66"/>
      <c r="C125" s="194" t="s">
        <v>198</v>
      </c>
      <c r="D125" s="25" t="s">
        <v>199</v>
      </c>
      <c r="E125" s="79"/>
      <c r="F125" s="79"/>
      <c r="G125" s="79"/>
      <c r="H125" s="79"/>
      <c r="I125" s="160"/>
      <c r="J125" s="23"/>
    </row>
    <row r="126" spans="1:10" ht="30" hidden="1" customHeight="1" x14ac:dyDescent="0.25">
      <c r="A126" s="154" t="s">
        <v>200</v>
      </c>
      <c r="B126" s="66"/>
      <c r="C126" s="194"/>
      <c r="D126" s="25" t="s">
        <v>201</v>
      </c>
      <c r="E126" s="79"/>
      <c r="F126" s="79"/>
      <c r="G126" s="79"/>
      <c r="H126" s="79"/>
      <c r="I126" s="160"/>
      <c r="J126" s="23"/>
    </row>
    <row r="127" spans="1:10" ht="30" hidden="1" customHeight="1" x14ac:dyDescent="0.25">
      <c r="A127" s="152" t="s">
        <v>34</v>
      </c>
      <c r="B127" s="66"/>
      <c r="C127" s="194"/>
      <c r="D127" s="25"/>
      <c r="E127" s="79"/>
      <c r="F127" s="79"/>
      <c r="G127" s="79"/>
      <c r="H127" s="79"/>
      <c r="I127" s="160"/>
      <c r="J127" s="23"/>
    </row>
    <row r="128" spans="1:10" ht="30" hidden="1" customHeight="1" x14ac:dyDescent="0.25">
      <c r="A128" s="154"/>
      <c r="B128" s="66" t="s">
        <v>202</v>
      </c>
      <c r="C128" s="194"/>
      <c r="D128" s="25" t="s">
        <v>203</v>
      </c>
      <c r="E128" s="79"/>
      <c r="F128" s="79"/>
      <c r="G128" s="79"/>
      <c r="H128" s="79"/>
      <c r="I128" s="160"/>
      <c r="J128" s="23"/>
    </row>
    <row r="129" spans="1:10" s="7" customFormat="1" ht="30" hidden="1" customHeight="1" x14ac:dyDescent="0.2">
      <c r="A129" s="139"/>
      <c r="B129" s="69" t="s">
        <v>204</v>
      </c>
      <c r="C129" s="198"/>
      <c r="D129" s="25" t="s">
        <v>205</v>
      </c>
      <c r="E129" s="80"/>
      <c r="F129" s="81"/>
      <c r="G129" s="81"/>
      <c r="H129" s="81"/>
      <c r="I129" s="161"/>
      <c r="J129" s="32"/>
    </row>
    <row r="130" spans="1:10" s="7" customFormat="1" ht="30" hidden="1" customHeight="1" x14ac:dyDescent="0.2">
      <c r="A130" s="139"/>
      <c r="B130" s="12" t="s">
        <v>206</v>
      </c>
      <c r="C130" s="198"/>
      <c r="D130" s="25" t="s">
        <v>207</v>
      </c>
      <c r="E130" s="80"/>
      <c r="F130" s="80"/>
      <c r="G130" s="81"/>
      <c r="H130" s="81"/>
      <c r="I130" s="162"/>
      <c r="J130" s="32"/>
    </row>
    <row r="131" spans="1:10" s="7" customFormat="1" ht="30" hidden="1" customHeight="1" x14ac:dyDescent="0.2">
      <c r="A131" s="163" t="s">
        <v>208</v>
      </c>
      <c r="B131" s="12"/>
      <c r="C131" s="204"/>
      <c r="D131" s="34" t="s">
        <v>209</v>
      </c>
      <c r="E131" s="80"/>
      <c r="F131" s="81"/>
      <c r="G131" s="81"/>
      <c r="H131" s="81"/>
      <c r="I131" s="161"/>
      <c r="J131" s="32"/>
    </row>
    <row r="132" spans="1:10" s="7" customFormat="1" ht="30" hidden="1" customHeight="1" x14ac:dyDescent="0.2">
      <c r="A132" s="159" t="s">
        <v>34</v>
      </c>
      <c r="B132" s="50"/>
      <c r="C132" s="203"/>
      <c r="D132" s="25"/>
      <c r="E132" s="80"/>
      <c r="F132" s="81"/>
      <c r="G132" s="81"/>
      <c r="H132" s="81"/>
      <c r="I132" s="161"/>
      <c r="J132" s="32"/>
    </row>
    <row r="133" spans="1:10" s="7" customFormat="1" ht="30" hidden="1" customHeight="1" x14ac:dyDescent="0.2">
      <c r="A133" s="155"/>
      <c r="B133" s="12" t="s">
        <v>210</v>
      </c>
      <c r="C133" s="204"/>
      <c r="D133" s="25" t="s">
        <v>211</v>
      </c>
      <c r="E133" s="80"/>
      <c r="F133" s="81"/>
      <c r="G133" s="81"/>
      <c r="H133" s="81"/>
      <c r="I133" s="161"/>
      <c r="J133" s="32"/>
    </row>
    <row r="134" spans="1:10" s="7" customFormat="1" ht="30" hidden="1" customHeight="1" x14ac:dyDescent="0.2">
      <c r="A134" s="155"/>
      <c r="B134" s="12"/>
      <c r="C134" s="197" t="s">
        <v>212</v>
      </c>
      <c r="D134" s="25" t="s">
        <v>213</v>
      </c>
      <c r="E134" s="80"/>
      <c r="F134" s="81"/>
      <c r="G134" s="81"/>
      <c r="H134" s="81"/>
      <c r="I134" s="161"/>
      <c r="J134" s="32"/>
    </row>
    <row r="135" spans="1:10" s="7" customFormat="1" ht="30" hidden="1" customHeight="1" x14ac:dyDescent="0.2">
      <c r="A135" s="155"/>
      <c r="B135" s="12"/>
      <c r="C135" s="197" t="s">
        <v>214</v>
      </c>
      <c r="D135" s="25" t="s">
        <v>215</v>
      </c>
      <c r="E135" s="80"/>
      <c r="F135" s="81"/>
      <c r="G135" s="81"/>
      <c r="H135" s="81"/>
      <c r="I135" s="161"/>
      <c r="J135" s="32"/>
    </row>
    <row r="136" spans="1:10" s="7" customFormat="1" ht="30" hidden="1" customHeight="1" x14ac:dyDescent="0.2">
      <c r="A136" s="155"/>
      <c r="B136" s="12"/>
      <c r="C136" s="198" t="s">
        <v>216</v>
      </c>
      <c r="D136" s="29" t="s">
        <v>217</v>
      </c>
      <c r="E136" s="80"/>
      <c r="F136" s="81"/>
      <c r="G136" s="81"/>
      <c r="H136" s="81"/>
      <c r="I136" s="161"/>
      <c r="J136" s="32"/>
    </row>
    <row r="137" spans="1:10" ht="30" customHeight="1" x14ac:dyDescent="0.25">
      <c r="A137" s="255" t="s">
        <v>218</v>
      </c>
      <c r="B137" s="256"/>
      <c r="C137" s="256"/>
      <c r="D137" s="125" t="s">
        <v>219</v>
      </c>
      <c r="E137" s="84">
        <f>E139+E145</f>
        <v>89556189</v>
      </c>
      <c r="F137" s="84">
        <f t="shared" ref="F137:I137" si="18">F139+F145</f>
        <v>43186189</v>
      </c>
      <c r="G137" s="84">
        <f t="shared" si="18"/>
        <v>46370000</v>
      </c>
      <c r="H137" s="84">
        <f t="shared" si="18"/>
        <v>0</v>
      </c>
      <c r="I137" s="138">
        <f t="shared" si="18"/>
        <v>0</v>
      </c>
      <c r="J137" s="130">
        <f t="shared" ref="J137" si="19">J139</f>
        <v>0</v>
      </c>
    </row>
    <row r="138" spans="1:10" ht="24.95" customHeight="1" x14ac:dyDescent="0.2">
      <c r="A138" s="152" t="s">
        <v>34</v>
      </c>
      <c r="B138" s="66"/>
      <c r="C138" s="194"/>
      <c r="D138" s="25"/>
      <c r="E138" s="96"/>
      <c r="F138" s="96"/>
      <c r="G138" s="96"/>
      <c r="H138" s="96"/>
      <c r="I138" s="141"/>
      <c r="J138" s="23"/>
    </row>
    <row r="139" spans="1:10" ht="24.95" customHeight="1" x14ac:dyDescent="0.2">
      <c r="A139" s="164"/>
      <c r="B139" s="113" t="s">
        <v>220</v>
      </c>
      <c r="C139" s="205"/>
      <c r="D139" s="121" t="s">
        <v>221</v>
      </c>
      <c r="E139" s="105">
        <f>F139+G139+H139+I139</f>
        <v>89556189</v>
      </c>
      <c r="F139" s="105">
        <f>F140+F141+F142</f>
        <v>43186189</v>
      </c>
      <c r="G139" s="105">
        <f t="shared" ref="G139:I139" si="20">G140+G141+G142</f>
        <v>46370000</v>
      </c>
      <c r="H139" s="105">
        <f t="shared" si="20"/>
        <v>0</v>
      </c>
      <c r="I139" s="140">
        <f t="shared" si="20"/>
        <v>0</v>
      </c>
      <c r="J139" s="23"/>
    </row>
    <row r="140" spans="1:10" ht="24.95" customHeight="1" x14ac:dyDescent="0.2">
      <c r="A140" s="152"/>
      <c r="B140" s="239"/>
      <c r="C140" s="196" t="s">
        <v>222</v>
      </c>
      <c r="D140" s="42" t="s">
        <v>223</v>
      </c>
      <c r="E140" s="96">
        <f t="shared" ref="E140:E145" si="21">F140+G140+H140+I140</f>
        <v>89556189</v>
      </c>
      <c r="F140" s="96">
        <f>F403</f>
        <v>43186189</v>
      </c>
      <c r="G140" s="96">
        <f t="shared" ref="G140:I140" si="22">G403</f>
        <v>46370000</v>
      </c>
      <c r="H140" s="96">
        <f t="shared" si="22"/>
        <v>0</v>
      </c>
      <c r="I140" s="141">
        <f t="shared" si="22"/>
        <v>0</v>
      </c>
      <c r="J140" s="23"/>
    </row>
    <row r="141" spans="1:10" ht="24.95" customHeight="1" x14ac:dyDescent="0.2">
      <c r="A141" s="152"/>
      <c r="B141" s="239"/>
      <c r="C141" s="196" t="s">
        <v>224</v>
      </c>
      <c r="D141" s="42" t="s">
        <v>225</v>
      </c>
      <c r="E141" s="96">
        <f t="shared" si="21"/>
        <v>0</v>
      </c>
      <c r="F141" s="96"/>
      <c r="G141" s="96"/>
      <c r="H141" s="96"/>
      <c r="I141" s="141"/>
      <c r="J141" s="23"/>
    </row>
    <row r="142" spans="1:10" ht="24.95" customHeight="1" x14ac:dyDescent="0.2">
      <c r="A142" s="152"/>
      <c r="B142" s="239"/>
      <c r="C142" s="240" t="s">
        <v>226</v>
      </c>
      <c r="D142" s="42" t="s">
        <v>227</v>
      </c>
      <c r="E142" s="96">
        <f t="shared" si="21"/>
        <v>0</v>
      </c>
      <c r="F142" s="96">
        <f>F271+F405</f>
        <v>0</v>
      </c>
      <c r="G142" s="96"/>
      <c r="H142" s="96"/>
      <c r="I142" s="141">
        <f t="shared" ref="I142" si="23">I271+I405</f>
        <v>0</v>
      </c>
      <c r="J142" s="23"/>
    </row>
    <row r="143" spans="1:10" ht="24.95" hidden="1" customHeight="1" x14ac:dyDescent="0.2">
      <c r="A143" s="152"/>
      <c r="B143" s="239" t="s">
        <v>228</v>
      </c>
      <c r="C143" s="240"/>
      <c r="D143" s="43" t="s">
        <v>229</v>
      </c>
      <c r="E143" s="96">
        <f t="shared" si="21"/>
        <v>0</v>
      </c>
      <c r="F143" s="96"/>
      <c r="G143" s="96"/>
      <c r="H143" s="96"/>
      <c r="I143" s="141"/>
      <c r="J143" s="23"/>
    </row>
    <row r="144" spans="1:10" ht="24.95" hidden="1" customHeight="1" x14ac:dyDescent="0.2">
      <c r="A144" s="152"/>
      <c r="B144" s="239"/>
      <c r="C144" s="240" t="s">
        <v>230</v>
      </c>
      <c r="D144" s="43" t="s">
        <v>231</v>
      </c>
      <c r="E144" s="96">
        <f t="shared" si="21"/>
        <v>0</v>
      </c>
      <c r="F144" s="96"/>
      <c r="G144" s="96"/>
      <c r="H144" s="96"/>
      <c r="I144" s="141"/>
      <c r="J144" s="23"/>
    </row>
    <row r="145" spans="1:10" s="7" customFormat="1" ht="24.95" hidden="1" customHeight="1" x14ac:dyDescent="0.2">
      <c r="A145" s="165"/>
      <c r="B145" s="69" t="s">
        <v>232</v>
      </c>
      <c r="C145" s="203"/>
      <c r="D145" s="25" t="s">
        <v>233</v>
      </c>
      <c r="E145" s="96">
        <f t="shared" si="21"/>
        <v>0</v>
      </c>
      <c r="F145" s="97">
        <f>F408</f>
        <v>0</v>
      </c>
      <c r="G145" s="97">
        <f t="shared" ref="G145:J145" si="24">G408</f>
        <v>0</v>
      </c>
      <c r="H145" s="97">
        <f t="shared" si="24"/>
        <v>0</v>
      </c>
      <c r="I145" s="146">
        <f t="shared" si="24"/>
        <v>0</v>
      </c>
      <c r="J145" s="247">
        <f t="shared" si="24"/>
        <v>0</v>
      </c>
    </row>
    <row r="146" spans="1:10" s="7" customFormat="1" ht="24.95" hidden="1" customHeight="1" x14ac:dyDescent="0.2">
      <c r="A146" s="139" t="s">
        <v>234</v>
      </c>
      <c r="B146" s="12"/>
      <c r="C146" s="198"/>
      <c r="D146" s="34" t="s">
        <v>235</v>
      </c>
      <c r="E146" s="98"/>
      <c r="F146" s="98"/>
      <c r="G146" s="97"/>
      <c r="H146" s="97"/>
      <c r="I146" s="157"/>
      <c r="J146" s="32"/>
    </row>
    <row r="147" spans="1:10" s="7" customFormat="1" ht="24.95" hidden="1" customHeight="1" x14ac:dyDescent="0.2">
      <c r="A147" s="159" t="s">
        <v>34</v>
      </c>
      <c r="B147" s="50"/>
      <c r="C147" s="203"/>
      <c r="D147" s="25"/>
      <c r="E147" s="98"/>
      <c r="F147" s="98"/>
      <c r="G147" s="97"/>
      <c r="H147" s="97"/>
      <c r="I147" s="157"/>
      <c r="J147" s="32"/>
    </row>
    <row r="148" spans="1:10" s="7" customFormat="1" ht="24.95" hidden="1" customHeight="1" x14ac:dyDescent="0.2">
      <c r="A148" s="139"/>
      <c r="B148" s="69" t="s">
        <v>236</v>
      </c>
      <c r="C148" s="198"/>
      <c r="D148" s="25" t="s">
        <v>237</v>
      </c>
      <c r="E148" s="98"/>
      <c r="F148" s="98"/>
      <c r="G148" s="97"/>
      <c r="H148" s="97"/>
      <c r="I148" s="157"/>
      <c r="J148" s="32"/>
    </row>
    <row r="149" spans="1:10" s="7" customFormat="1" ht="24.95" hidden="1" customHeight="1" x14ac:dyDescent="0.2">
      <c r="A149" s="139"/>
      <c r="B149" s="69" t="s">
        <v>238</v>
      </c>
      <c r="C149" s="198"/>
      <c r="D149" s="25" t="s">
        <v>239</v>
      </c>
      <c r="E149" s="98"/>
      <c r="F149" s="98"/>
      <c r="G149" s="97"/>
      <c r="H149" s="97"/>
      <c r="I149" s="157"/>
      <c r="J149" s="32"/>
    </row>
    <row r="150" spans="1:10" s="7" customFormat="1" ht="24.95" hidden="1" customHeight="1" x14ac:dyDescent="0.2">
      <c r="A150" s="139"/>
      <c r="B150" s="12" t="s">
        <v>240</v>
      </c>
      <c r="C150" s="198"/>
      <c r="D150" s="25" t="s">
        <v>241</v>
      </c>
      <c r="E150" s="98"/>
      <c r="F150" s="98"/>
      <c r="G150" s="97"/>
      <c r="H150" s="97"/>
      <c r="I150" s="157"/>
      <c r="J150" s="32"/>
    </row>
    <row r="151" spans="1:10" ht="24.95" hidden="1" customHeight="1" x14ac:dyDescent="0.25">
      <c r="A151" s="154" t="s">
        <v>242</v>
      </c>
      <c r="B151" s="72"/>
      <c r="C151" s="206"/>
      <c r="D151" s="45" t="s">
        <v>243</v>
      </c>
      <c r="E151" s="96"/>
      <c r="F151" s="96"/>
      <c r="G151" s="96"/>
      <c r="H151" s="96"/>
      <c r="I151" s="141"/>
      <c r="J151" s="23"/>
    </row>
    <row r="152" spans="1:10" ht="24.95" hidden="1" customHeight="1" thickBot="1" x14ac:dyDescent="0.25">
      <c r="A152" s="166" t="s">
        <v>244</v>
      </c>
      <c r="B152" s="66"/>
      <c r="C152" s="194" t="s">
        <v>245</v>
      </c>
      <c r="D152" s="45" t="s">
        <v>246</v>
      </c>
      <c r="E152" s="96"/>
      <c r="F152" s="96"/>
      <c r="G152" s="96"/>
      <c r="H152" s="96"/>
      <c r="I152" s="141"/>
      <c r="J152" s="48"/>
    </row>
    <row r="153" spans="1:10" ht="30" hidden="1" customHeight="1" x14ac:dyDescent="0.25">
      <c r="A153" s="257" t="s">
        <v>247</v>
      </c>
      <c r="B153" s="258"/>
      <c r="C153" s="258"/>
      <c r="D153" s="75"/>
      <c r="E153" s="78">
        <f>E154</f>
        <v>0</v>
      </c>
      <c r="F153" s="78">
        <f t="shared" ref="F153:I153" si="25">F154</f>
        <v>0</v>
      </c>
      <c r="G153" s="78">
        <f t="shared" si="25"/>
        <v>0</v>
      </c>
      <c r="H153" s="78">
        <f t="shared" si="25"/>
        <v>0</v>
      </c>
      <c r="I153" s="134">
        <f t="shared" si="25"/>
        <v>0</v>
      </c>
      <c r="J153" s="8"/>
    </row>
    <row r="154" spans="1:10" ht="30" hidden="1" customHeight="1" x14ac:dyDescent="0.25">
      <c r="A154" s="135" t="s">
        <v>10</v>
      </c>
      <c r="B154" s="106"/>
      <c r="C154" s="182"/>
      <c r="D154" s="120" t="s">
        <v>11</v>
      </c>
      <c r="E154" s="92">
        <f>E155</f>
        <v>0</v>
      </c>
      <c r="F154" s="92">
        <f t="shared" ref="F154:I154" si="26">F155</f>
        <v>0</v>
      </c>
      <c r="G154" s="92">
        <f t="shared" si="26"/>
        <v>0</v>
      </c>
      <c r="H154" s="92">
        <f t="shared" si="26"/>
        <v>0</v>
      </c>
      <c r="I154" s="136">
        <f t="shared" si="26"/>
        <v>0</v>
      </c>
      <c r="J154" s="9"/>
    </row>
    <row r="155" spans="1:10" ht="30" hidden="1" customHeight="1" x14ac:dyDescent="0.25">
      <c r="A155" s="137" t="s">
        <v>12</v>
      </c>
      <c r="B155" s="118"/>
      <c r="C155" s="183"/>
      <c r="D155" s="119" t="s">
        <v>13</v>
      </c>
      <c r="E155" s="84">
        <f>E156</f>
        <v>0</v>
      </c>
      <c r="F155" s="84">
        <f t="shared" ref="F155:I155" si="27">F156</f>
        <v>0</v>
      </c>
      <c r="G155" s="84">
        <f t="shared" si="27"/>
        <v>0</v>
      </c>
      <c r="H155" s="84">
        <f t="shared" si="27"/>
        <v>0</v>
      </c>
      <c r="I155" s="138">
        <f t="shared" si="27"/>
        <v>0</v>
      </c>
      <c r="J155" s="10"/>
    </row>
    <row r="156" spans="1:10" ht="24.95" hidden="1" customHeight="1" x14ac:dyDescent="0.2">
      <c r="A156" s="139"/>
      <c r="B156" s="259" t="s">
        <v>248</v>
      </c>
      <c r="C156" s="260"/>
      <c r="D156" s="25" t="s">
        <v>15</v>
      </c>
      <c r="E156" s="96">
        <f>E157</f>
        <v>0</v>
      </c>
      <c r="F156" s="96">
        <f t="shared" ref="F156:I156" si="28">F157</f>
        <v>0</v>
      </c>
      <c r="G156" s="96">
        <f t="shared" si="28"/>
        <v>0</v>
      </c>
      <c r="H156" s="96">
        <f t="shared" si="28"/>
        <v>0</v>
      </c>
      <c r="I156" s="141">
        <f t="shared" si="28"/>
        <v>0</v>
      </c>
      <c r="J156" s="11"/>
    </row>
    <row r="157" spans="1:10" ht="24.95" hidden="1" customHeight="1" thickBot="1" x14ac:dyDescent="0.25">
      <c r="A157" s="139"/>
      <c r="B157" s="12"/>
      <c r="C157" s="238" t="s">
        <v>18</v>
      </c>
      <c r="D157" s="25" t="s">
        <v>19</v>
      </c>
      <c r="E157" s="96">
        <f>F157+G157+H157+I157</f>
        <v>0</v>
      </c>
      <c r="F157" s="117"/>
      <c r="G157" s="96">
        <v>0</v>
      </c>
      <c r="H157" s="96"/>
      <c r="I157" s="167"/>
      <c r="J157" s="51"/>
    </row>
    <row r="158" spans="1:10" ht="39.950000000000003" hidden="1" customHeight="1" x14ac:dyDescent="0.25">
      <c r="A158" s="320" t="s">
        <v>257</v>
      </c>
      <c r="B158" s="321"/>
      <c r="C158" s="321"/>
      <c r="D158" s="76"/>
      <c r="E158" s="78">
        <f>E266</f>
        <v>0</v>
      </c>
      <c r="F158" s="78">
        <f t="shared" ref="F158:I158" si="29">F266</f>
        <v>0</v>
      </c>
      <c r="G158" s="78">
        <f t="shared" si="29"/>
        <v>0</v>
      </c>
      <c r="H158" s="78">
        <f t="shared" si="29"/>
        <v>0</v>
      </c>
      <c r="I158" s="134">
        <f t="shared" si="29"/>
        <v>0</v>
      </c>
      <c r="J158" s="21"/>
    </row>
    <row r="159" spans="1:10" ht="24.95" hidden="1" customHeight="1" x14ac:dyDescent="0.25">
      <c r="A159" s="322" t="s">
        <v>31</v>
      </c>
      <c r="B159" s="323"/>
      <c r="C159" s="324"/>
      <c r="D159" s="237">
        <v>50.07</v>
      </c>
      <c r="E159" s="79"/>
      <c r="F159" s="79"/>
      <c r="G159" s="79"/>
      <c r="H159" s="79"/>
      <c r="I159" s="160"/>
      <c r="J159" s="23"/>
    </row>
    <row r="160" spans="1:10" ht="24.95" hidden="1" customHeight="1" x14ac:dyDescent="0.25">
      <c r="A160" s="158" t="s">
        <v>32</v>
      </c>
      <c r="B160" s="66"/>
      <c r="C160" s="202"/>
      <c r="D160" s="25" t="s">
        <v>33</v>
      </c>
      <c r="E160" s="79"/>
      <c r="F160" s="79"/>
      <c r="G160" s="79"/>
      <c r="H160" s="79"/>
      <c r="I160" s="160"/>
      <c r="J160" s="23"/>
    </row>
    <row r="161" spans="1:10" ht="24.95" hidden="1" customHeight="1" x14ac:dyDescent="0.25">
      <c r="A161" s="152" t="s">
        <v>34</v>
      </c>
      <c r="B161" s="66"/>
      <c r="C161" s="194"/>
      <c r="D161" s="25"/>
      <c r="E161" s="79"/>
      <c r="F161" s="79"/>
      <c r="G161" s="79"/>
      <c r="H161" s="79"/>
      <c r="I161" s="160"/>
      <c r="J161" s="23"/>
    </row>
    <row r="162" spans="1:10" ht="24.95" hidden="1" customHeight="1" x14ac:dyDescent="0.25">
      <c r="A162" s="156"/>
      <c r="B162" s="73" t="s">
        <v>35</v>
      </c>
      <c r="C162" s="194"/>
      <c r="D162" s="25" t="s">
        <v>36</v>
      </c>
      <c r="E162" s="79"/>
      <c r="F162" s="79"/>
      <c r="G162" s="79"/>
      <c r="H162" s="79"/>
      <c r="I162" s="160"/>
      <c r="J162" s="23"/>
    </row>
    <row r="163" spans="1:10" s="7" customFormat="1" ht="24.95" hidden="1" customHeight="1" x14ac:dyDescent="0.2">
      <c r="A163" s="153"/>
      <c r="B163" s="69"/>
      <c r="C163" s="197" t="s">
        <v>37</v>
      </c>
      <c r="D163" s="25" t="s">
        <v>38</v>
      </c>
      <c r="E163" s="80"/>
      <c r="F163" s="81"/>
      <c r="G163" s="81"/>
      <c r="H163" s="81"/>
      <c r="I163" s="161"/>
      <c r="J163" s="32"/>
    </row>
    <row r="164" spans="1:10" s="7" customFormat="1" ht="24.95" hidden="1" customHeight="1" x14ac:dyDescent="0.2">
      <c r="A164" s="163" t="s">
        <v>39</v>
      </c>
      <c r="B164" s="71"/>
      <c r="C164" s="207"/>
      <c r="D164" s="34" t="s">
        <v>40</v>
      </c>
      <c r="E164" s="80"/>
      <c r="F164" s="81"/>
      <c r="G164" s="81"/>
      <c r="H164" s="81"/>
      <c r="I164" s="161"/>
      <c r="J164" s="32"/>
    </row>
    <row r="165" spans="1:10" s="7" customFormat="1" ht="24.95" hidden="1" customHeight="1" x14ac:dyDescent="0.2">
      <c r="A165" s="139"/>
      <c r="B165" s="12" t="s">
        <v>41</v>
      </c>
      <c r="C165" s="207"/>
      <c r="D165" s="25" t="s">
        <v>42</v>
      </c>
      <c r="E165" s="80"/>
      <c r="F165" s="81"/>
      <c r="G165" s="81"/>
      <c r="H165" s="81"/>
      <c r="I165" s="161"/>
      <c r="J165" s="32"/>
    </row>
    <row r="166" spans="1:10" s="7" customFormat="1" ht="24.95" hidden="1" customHeight="1" x14ac:dyDescent="0.2">
      <c r="A166" s="153"/>
      <c r="B166" s="69" t="s">
        <v>43</v>
      </c>
      <c r="C166" s="208"/>
      <c r="D166" s="25" t="s">
        <v>44</v>
      </c>
      <c r="E166" s="80"/>
      <c r="F166" s="81"/>
      <c r="G166" s="81"/>
      <c r="H166" s="81"/>
      <c r="I166" s="161"/>
      <c r="J166" s="32"/>
    </row>
    <row r="167" spans="1:10" s="7" customFormat="1" ht="24.95" hidden="1" customHeight="1" x14ac:dyDescent="0.2">
      <c r="A167" s="325" t="s">
        <v>45</v>
      </c>
      <c r="B167" s="326"/>
      <c r="C167" s="327"/>
      <c r="D167" s="34" t="s">
        <v>249</v>
      </c>
      <c r="E167" s="82"/>
      <c r="F167" s="83"/>
      <c r="G167" s="83"/>
      <c r="H167" s="83"/>
      <c r="I167" s="168"/>
      <c r="J167" s="38"/>
    </row>
    <row r="168" spans="1:10" s="7" customFormat="1" ht="24.95" hidden="1" customHeight="1" x14ac:dyDescent="0.2">
      <c r="A168" s="139" t="s">
        <v>46</v>
      </c>
      <c r="B168" s="68"/>
      <c r="C168" s="204"/>
      <c r="D168" s="34" t="s">
        <v>47</v>
      </c>
      <c r="E168" s="80"/>
      <c r="F168" s="81"/>
      <c r="G168" s="81"/>
      <c r="H168" s="81"/>
      <c r="I168" s="161"/>
      <c r="J168" s="32"/>
    </row>
    <row r="169" spans="1:10" s="7" customFormat="1" ht="24.95" hidden="1" customHeight="1" x14ac:dyDescent="0.2">
      <c r="A169" s="159" t="s">
        <v>34</v>
      </c>
      <c r="B169" s="50"/>
      <c r="C169" s="203"/>
      <c r="D169" s="25"/>
      <c r="E169" s="80"/>
      <c r="F169" s="81"/>
      <c r="G169" s="81"/>
      <c r="H169" s="81"/>
      <c r="I169" s="161"/>
      <c r="J169" s="32"/>
    </row>
    <row r="170" spans="1:10" s="7" customFormat="1" ht="24.95" hidden="1" customHeight="1" x14ac:dyDescent="0.2">
      <c r="A170" s="153"/>
      <c r="B170" s="69" t="s">
        <v>48</v>
      </c>
      <c r="C170" s="207"/>
      <c r="D170" s="25" t="s">
        <v>49</v>
      </c>
      <c r="E170" s="80"/>
      <c r="F170" s="81"/>
      <c r="G170" s="81"/>
      <c r="H170" s="81"/>
      <c r="I170" s="161"/>
      <c r="J170" s="32"/>
    </row>
    <row r="171" spans="1:10" s="7" customFormat="1" ht="24.95" hidden="1" customHeight="1" x14ac:dyDescent="0.2">
      <c r="A171" s="325" t="s">
        <v>50</v>
      </c>
      <c r="B171" s="326"/>
      <c r="C171" s="327"/>
      <c r="D171" s="34" t="s">
        <v>51</v>
      </c>
      <c r="E171" s="80"/>
      <c r="F171" s="81"/>
      <c r="G171" s="81"/>
      <c r="H171" s="81"/>
      <c r="I171" s="161"/>
      <c r="J171" s="32"/>
    </row>
    <row r="172" spans="1:10" s="7" customFormat="1" ht="24.95" hidden="1" customHeight="1" x14ac:dyDescent="0.2">
      <c r="A172" s="159" t="s">
        <v>34</v>
      </c>
      <c r="B172" s="50"/>
      <c r="C172" s="203"/>
      <c r="D172" s="25"/>
      <c r="E172" s="80"/>
      <c r="F172" s="81"/>
      <c r="G172" s="81"/>
      <c r="H172" s="81"/>
      <c r="I172" s="161"/>
      <c r="J172" s="32"/>
    </row>
    <row r="173" spans="1:10" s="7" customFormat="1" ht="24.95" hidden="1" customHeight="1" x14ac:dyDescent="0.2">
      <c r="A173" s="153"/>
      <c r="B173" s="74" t="s">
        <v>52</v>
      </c>
      <c r="C173" s="207"/>
      <c r="D173" s="25" t="s">
        <v>53</v>
      </c>
      <c r="E173" s="80"/>
      <c r="F173" s="81"/>
      <c r="G173" s="81"/>
      <c r="H173" s="81"/>
      <c r="I173" s="161"/>
      <c r="J173" s="32"/>
    </row>
    <row r="174" spans="1:10" s="7" customFormat="1" ht="24.95" hidden="1" customHeight="1" x14ac:dyDescent="0.2">
      <c r="A174" s="153"/>
      <c r="B174" s="74"/>
      <c r="C174" s="197" t="s">
        <v>54</v>
      </c>
      <c r="D174" s="25" t="s">
        <v>55</v>
      </c>
      <c r="E174" s="80"/>
      <c r="F174" s="81"/>
      <c r="G174" s="81"/>
      <c r="H174" s="81"/>
      <c r="I174" s="161"/>
      <c r="J174" s="32"/>
    </row>
    <row r="175" spans="1:10" s="7" customFormat="1" ht="24.95" hidden="1" customHeight="1" x14ac:dyDescent="0.2">
      <c r="A175" s="153"/>
      <c r="B175" s="74" t="s">
        <v>56</v>
      </c>
      <c r="C175" s="207"/>
      <c r="D175" s="25" t="s">
        <v>57</v>
      </c>
      <c r="E175" s="80"/>
      <c r="F175" s="81"/>
      <c r="G175" s="81"/>
      <c r="H175" s="81"/>
      <c r="I175" s="161"/>
      <c r="J175" s="32"/>
    </row>
    <row r="176" spans="1:10" s="7" customFormat="1" ht="24.95" hidden="1" customHeight="1" x14ac:dyDescent="0.2">
      <c r="A176" s="153"/>
      <c r="B176" s="74" t="s">
        <v>58</v>
      </c>
      <c r="C176" s="207"/>
      <c r="D176" s="25" t="s">
        <v>59</v>
      </c>
      <c r="E176" s="80"/>
      <c r="F176" s="81"/>
      <c r="G176" s="81"/>
      <c r="H176" s="81"/>
      <c r="I176" s="161"/>
      <c r="J176" s="32"/>
    </row>
    <row r="177" spans="1:10" s="41" customFormat="1" ht="24.95" hidden="1" customHeight="1" x14ac:dyDescent="0.25">
      <c r="A177" s="276" t="s">
        <v>60</v>
      </c>
      <c r="B177" s="277"/>
      <c r="C177" s="278"/>
      <c r="D177" s="39" t="s">
        <v>61</v>
      </c>
      <c r="E177" s="99"/>
      <c r="F177" s="99"/>
      <c r="G177" s="99"/>
      <c r="H177" s="99"/>
      <c r="I177" s="169"/>
      <c r="J177" s="40"/>
    </row>
    <row r="178" spans="1:10" ht="24.95" hidden="1" customHeight="1" x14ac:dyDescent="0.25">
      <c r="A178" s="276" t="s">
        <v>62</v>
      </c>
      <c r="B178" s="277"/>
      <c r="C178" s="278"/>
      <c r="D178" s="25" t="s">
        <v>63</v>
      </c>
      <c r="E178" s="79"/>
      <c r="F178" s="79"/>
      <c r="G178" s="79"/>
      <c r="H178" s="79"/>
      <c r="I178" s="160"/>
      <c r="J178" s="23"/>
    </row>
    <row r="179" spans="1:10" ht="24.95" hidden="1" customHeight="1" x14ac:dyDescent="0.25">
      <c r="A179" s="152" t="s">
        <v>34</v>
      </c>
      <c r="B179" s="66"/>
      <c r="C179" s="194"/>
      <c r="D179" s="25"/>
      <c r="E179" s="79"/>
      <c r="F179" s="79"/>
      <c r="G179" s="79"/>
      <c r="H179" s="79"/>
      <c r="I179" s="160"/>
      <c r="J179" s="23"/>
    </row>
    <row r="180" spans="1:10" ht="24.95" hidden="1" customHeight="1" x14ac:dyDescent="0.25">
      <c r="A180" s="152"/>
      <c r="B180" s="239" t="s">
        <v>64</v>
      </c>
      <c r="C180" s="195"/>
      <c r="D180" s="43" t="s">
        <v>65</v>
      </c>
      <c r="E180" s="79"/>
      <c r="F180" s="79"/>
      <c r="G180" s="79"/>
      <c r="H180" s="79"/>
      <c r="I180" s="160"/>
      <c r="J180" s="23"/>
    </row>
    <row r="181" spans="1:10" ht="24.95" hidden="1" customHeight="1" x14ac:dyDescent="0.25">
      <c r="A181" s="152"/>
      <c r="B181" s="239"/>
      <c r="C181" s="240" t="s">
        <v>66</v>
      </c>
      <c r="D181" s="43" t="s">
        <v>67</v>
      </c>
      <c r="E181" s="79"/>
      <c r="F181" s="79"/>
      <c r="G181" s="79"/>
      <c r="H181" s="79"/>
      <c r="I181" s="160"/>
      <c r="J181" s="23"/>
    </row>
    <row r="182" spans="1:10" ht="24.95" hidden="1" customHeight="1" x14ac:dyDescent="0.25">
      <c r="A182" s="152"/>
      <c r="B182" s="239"/>
      <c r="C182" s="240" t="s">
        <v>68</v>
      </c>
      <c r="D182" s="43" t="s">
        <v>69</v>
      </c>
      <c r="E182" s="79"/>
      <c r="F182" s="79"/>
      <c r="G182" s="79"/>
      <c r="H182" s="79"/>
      <c r="I182" s="160"/>
      <c r="J182" s="23"/>
    </row>
    <row r="183" spans="1:10" ht="24.95" hidden="1" customHeight="1" x14ac:dyDescent="0.25">
      <c r="A183" s="152"/>
      <c r="B183" s="259" t="s">
        <v>70</v>
      </c>
      <c r="C183" s="260"/>
      <c r="D183" s="43" t="s">
        <v>71</v>
      </c>
      <c r="E183" s="79"/>
      <c r="F183" s="79"/>
      <c r="G183" s="79"/>
      <c r="H183" s="79"/>
      <c r="I183" s="160"/>
      <c r="J183" s="23"/>
    </row>
    <row r="184" spans="1:10" ht="24.95" hidden="1" customHeight="1" x14ac:dyDescent="0.25">
      <c r="A184" s="152"/>
      <c r="B184" s="239"/>
      <c r="C184" s="240" t="s">
        <v>72</v>
      </c>
      <c r="D184" s="43" t="s">
        <v>73</v>
      </c>
      <c r="E184" s="79"/>
      <c r="F184" s="79"/>
      <c r="G184" s="79"/>
      <c r="H184" s="79"/>
      <c r="I184" s="160"/>
      <c r="J184" s="23"/>
    </row>
    <row r="185" spans="1:10" ht="24.95" hidden="1" customHeight="1" x14ac:dyDescent="0.25">
      <c r="A185" s="152"/>
      <c r="B185" s="239"/>
      <c r="C185" s="240" t="s">
        <v>74</v>
      </c>
      <c r="D185" s="43" t="s">
        <v>75</v>
      </c>
      <c r="E185" s="79"/>
      <c r="F185" s="79"/>
      <c r="G185" s="79"/>
      <c r="H185" s="79"/>
      <c r="I185" s="160"/>
      <c r="J185" s="23"/>
    </row>
    <row r="186" spans="1:10" ht="24.95" hidden="1" customHeight="1" x14ac:dyDescent="0.25">
      <c r="A186" s="152"/>
      <c r="B186" s="239"/>
      <c r="C186" s="196" t="s">
        <v>76</v>
      </c>
      <c r="D186" s="43" t="s">
        <v>77</v>
      </c>
      <c r="E186" s="79"/>
      <c r="F186" s="79"/>
      <c r="G186" s="79"/>
      <c r="H186" s="79"/>
      <c r="I186" s="160"/>
      <c r="J186" s="23"/>
    </row>
    <row r="187" spans="1:10" ht="24.95" hidden="1" customHeight="1" x14ac:dyDescent="0.25">
      <c r="A187" s="152"/>
      <c r="B187" s="239" t="s">
        <v>78</v>
      </c>
      <c r="C187" s="196"/>
      <c r="D187" s="43" t="s">
        <v>79</v>
      </c>
      <c r="E187" s="79"/>
      <c r="F187" s="79"/>
      <c r="G187" s="79"/>
      <c r="H187" s="79"/>
      <c r="I187" s="160"/>
      <c r="J187" s="23"/>
    </row>
    <row r="188" spans="1:10" ht="24.95" hidden="1" customHeight="1" x14ac:dyDescent="0.25">
      <c r="A188" s="152"/>
      <c r="B188" s="239" t="s">
        <v>80</v>
      </c>
      <c r="C188" s="195"/>
      <c r="D188" s="43" t="s">
        <v>81</v>
      </c>
      <c r="E188" s="79"/>
      <c r="F188" s="79"/>
      <c r="G188" s="79"/>
      <c r="H188" s="79"/>
      <c r="I188" s="160"/>
      <c r="J188" s="23"/>
    </row>
    <row r="189" spans="1:10" ht="24.95" hidden="1" customHeight="1" x14ac:dyDescent="0.25">
      <c r="A189" s="152"/>
      <c r="B189" s="239"/>
      <c r="C189" s="240" t="s">
        <v>82</v>
      </c>
      <c r="D189" s="43" t="s">
        <v>83</v>
      </c>
      <c r="E189" s="79"/>
      <c r="F189" s="79"/>
      <c r="G189" s="79"/>
      <c r="H189" s="79"/>
      <c r="I189" s="160"/>
      <c r="J189" s="23"/>
    </row>
    <row r="190" spans="1:10" s="7" customFormat="1" ht="24.95" hidden="1" customHeight="1" x14ac:dyDescent="0.2">
      <c r="A190" s="153"/>
      <c r="B190" s="69" t="s">
        <v>84</v>
      </c>
      <c r="C190" s="197"/>
      <c r="D190" s="25" t="s">
        <v>85</v>
      </c>
      <c r="E190" s="80"/>
      <c r="F190" s="81"/>
      <c r="G190" s="81"/>
      <c r="H190" s="81"/>
      <c r="I190" s="161"/>
      <c r="J190" s="32"/>
    </row>
    <row r="191" spans="1:10" s="7" customFormat="1" ht="24.95" hidden="1" customHeight="1" x14ac:dyDescent="0.2">
      <c r="A191" s="153"/>
      <c r="B191" s="69"/>
      <c r="C191" s="197" t="s">
        <v>86</v>
      </c>
      <c r="D191" s="25" t="s">
        <v>87</v>
      </c>
      <c r="E191" s="80"/>
      <c r="F191" s="81"/>
      <c r="G191" s="81"/>
      <c r="H191" s="81"/>
      <c r="I191" s="161"/>
      <c r="J191" s="32"/>
    </row>
    <row r="192" spans="1:10" s="7" customFormat="1" ht="24.95" hidden="1" customHeight="1" x14ac:dyDescent="0.2">
      <c r="A192" s="153"/>
      <c r="B192" s="69"/>
      <c r="C192" s="197" t="s">
        <v>88</v>
      </c>
      <c r="D192" s="25" t="s">
        <v>89</v>
      </c>
      <c r="E192" s="80"/>
      <c r="F192" s="81"/>
      <c r="G192" s="81"/>
      <c r="H192" s="81"/>
      <c r="I192" s="161"/>
      <c r="J192" s="32"/>
    </row>
    <row r="193" spans="1:10" ht="24.95" hidden="1" customHeight="1" x14ac:dyDescent="0.25">
      <c r="A193" s="152"/>
      <c r="B193" s="67" t="s">
        <v>90</v>
      </c>
      <c r="C193" s="196"/>
      <c r="D193" s="43" t="s">
        <v>91</v>
      </c>
      <c r="E193" s="79"/>
      <c r="F193" s="79"/>
      <c r="G193" s="79"/>
      <c r="H193" s="79"/>
      <c r="I193" s="160"/>
      <c r="J193" s="23"/>
    </row>
    <row r="194" spans="1:10" ht="24.95" hidden="1" customHeight="1" x14ac:dyDescent="0.25">
      <c r="A194" s="154" t="s">
        <v>92</v>
      </c>
      <c r="B194" s="67"/>
      <c r="C194" s="196"/>
      <c r="D194" s="43" t="s">
        <v>93</v>
      </c>
      <c r="E194" s="79"/>
      <c r="F194" s="79"/>
      <c r="G194" s="79"/>
      <c r="H194" s="79"/>
      <c r="I194" s="160"/>
      <c r="J194" s="23"/>
    </row>
    <row r="195" spans="1:10" ht="24.95" hidden="1" customHeight="1" x14ac:dyDescent="0.25">
      <c r="A195" s="152" t="s">
        <v>34</v>
      </c>
      <c r="B195" s="67"/>
      <c r="C195" s="196"/>
      <c r="D195" s="43"/>
      <c r="E195" s="79"/>
      <c r="F195" s="79"/>
      <c r="G195" s="79"/>
      <c r="H195" s="79"/>
      <c r="I195" s="160"/>
      <c r="J195" s="23"/>
    </row>
    <row r="196" spans="1:10" ht="24.95" hidden="1" customHeight="1" x14ac:dyDescent="0.25">
      <c r="A196" s="152"/>
      <c r="B196" s="259" t="s">
        <v>94</v>
      </c>
      <c r="C196" s="260"/>
      <c r="D196" s="43" t="s">
        <v>95</v>
      </c>
      <c r="E196" s="79"/>
      <c r="F196" s="79"/>
      <c r="G196" s="79"/>
      <c r="H196" s="79"/>
      <c r="I196" s="160"/>
      <c r="J196" s="23"/>
    </row>
    <row r="197" spans="1:10" ht="24.95" hidden="1" customHeight="1" x14ac:dyDescent="0.25">
      <c r="A197" s="152"/>
      <c r="B197" s="67"/>
      <c r="C197" s="196" t="s">
        <v>96</v>
      </c>
      <c r="D197" s="43" t="s">
        <v>97</v>
      </c>
      <c r="E197" s="79"/>
      <c r="F197" s="79"/>
      <c r="G197" s="79"/>
      <c r="H197" s="79"/>
      <c r="I197" s="160"/>
      <c r="J197" s="23"/>
    </row>
    <row r="198" spans="1:10" s="7" customFormat="1" ht="24.95" hidden="1" customHeight="1" x14ac:dyDescent="0.2">
      <c r="A198" s="155"/>
      <c r="B198" s="12"/>
      <c r="C198" s="198" t="s">
        <v>98</v>
      </c>
      <c r="D198" s="25" t="s">
        <v>99</v>
      </c>
      <c r="E198" s="80"/>
      <c r="F198" s="81"/>
      <c r="G198" s="81"/>
      <c r="H198" s="81"/>
      <c r="I198" s="161"/>
      <c r="J198" s="32"/>
    </row>
    <row r="199" spans="1:10" s="7" customFormat="1" ht="24.95" hidden="1" customHeight="1" x14ac:dyDescent="0.2">
      <c r="A199" s="155"/>
      <c r="B199" s="12" t="s">
        <v>100</v>
      </c>
      <c r="C199" s="198"/>
      <c r="D199" s="25" t="s">
        <v>101</v>
      </c>
      <c r="E199" s="80"/>
      <c r="F199" s="81"/>
      <c r="G199" s="81"/>
      <c r="H199" s="81"/>
      <c r="I199" s="161"/>
      <c r="J199" s="32"/>
    </row>
    <row r="200" spans="1:10" ht="24.95" hidden="1" customHeight="1" x14ac:dyDescent="0.25">
      <c r="A200" s="152"/>
      <c r="B200" s="67" t="s">
        <v>102</v>
      </c>
      <c r="C200" s="196"/>
      <c r="D200" s="43" t="s">
        <v>103</v>
      </c>
      <c r="E200" s="79"/>
      <c r="F200" s="79"/>
      <c r="G200" s="79"/>
      <c r="H200" s="79"/>
      <c r="I200" s="160"/>
      <c r="J200" s="23"/>
    </row>
    <row r="201" spans="1:10" ht="24.95" hidden="1" customHeight="1" x14ac:dyDescent="0.25">
      <c r="A201" s="152"/>
      <c r="B201" s="67"/>
      <c r="C201" s="196" t="s">
        <v>104</v>
      </c>
      <c r="D201" s="43" t="s">
        <v>105</v>
      </c>
      <c r="E201" s="79"/>
      <c r="F201" s="79"/>
      <c r="G201" s="79"/>
      <c r="H201" s="79"/>
      <c r="I201" s="160"/>
      <c r="J201" s="23"/>
    </row>
    <row r="202" spans="1:10" ht="24.95" hidden="1" customHeight="1" x14ac:dyDescent="0.25">
      <c r="A202" s="276" t="s">
        <v>106</v>
      </c>
      <c r="B202" s="277"/>
      <c r="C202" s="278"/>
      <c r="D202" s="43" t="s">
        <v>107</v>
      </c>
      <c r="E202" s="79"/>
      <c r="F202" s="79"/>
      <c r="G202" s="79"/>
      <c r="H202" s="79"/>
      <c r="I202" s="160"/>
      <c r="J202" s="23"/>
    </row>
    <row r="203" spans="1:10" ht="24.95" hidden="1" customHeight="1" x14ac:dyDescent="0.25">
      <c r="A203" s="152" t="s">
        <v>34</v>
      </c>
      <c r="B203" s="66"/>
      <c r="C203" s="194"/>
      <c r="D203" s="25"/>
      <c r="E203" s="79"/>
      <c r="F203" s="79"/>
      <c r="G203" s="79"/>
      <c r="H203" s="79"/>
      <c r="I203" s="160"/>
      <c r="J203" s="23"/>
    </row>
    <row r="204" spans="1:10" ht="24.95" hidden="1" customHeight="1" x14ac:dyDescent="0.25">
      <c r="A204" s="152"/>
      <c r="B204" s="297" t="s">
        <v>108</v>
      </c>
      <c r="C204" s="298"/>
      <c r="D204" s="25" t="s">
        <v>109</v>
      </c>
      <c r="E204" s="79"/>
      <c r="F204" s="79"/>
      <c r="G204" s="79"/>
      <c r="H204" s="79"/>
      <c r="I204" s="160"/>
      <c r="J204" s="23"/>
    </row>
    <row r="205" spans="1:10" ht="24.95" hidden="1" customHeight="1" x14ac:dyDescent="0.25">
      <c r="A205" s="152"/>
      <c r="B205" s="66"/>
      <c r="C205" s="194" t="s">
        <v>110</v>
      </c>
      <c r="D205" s="25" t="s">
        <v>111</v>
      </c>
      <c r="E205" s="79"/>
      <c r="F205" s="79"/>
      <c r="G205" s="79"/>
      <c r="H205" s="79"/>
      <c r="I205" s="160"/>
      <c r="J205" s="23"/>
    </row>
    <row r="206" spans="1:10" ht="24.95" hidden="1" customHeight="1" x14ac:dyDescent="0.25">
      <c r="A206" s="152"/>
      <c r="B206" s="66"/>
      <c r="C206" s="194" t="s">
        <v>112</v>
      </c>
      <c r="D206" s="25" t="s">
        <v>113</v>
      </c>
      <c r="E206" s="79"/>
      <c r="F206" s="79"/>
      <c r="G206" s="79"/>
      <c r="H206" s="79"/>
      <c r="I206" s="160"/>
      <c r="J206" s="23"/>
    </row>
    <row r="207" spans="1:10" ht="24.95" hidden="1" customHeight="1" x14ac:dyDescent="0.25">
      <c r="A207" s="152"/>
      <c r="B207" s="66"/>
      <c r="C207" s="194" t="s">
        <v>114</v>
      </c>
      <c r="D207" s="25" t="s">
        <v>115</v>
      </c>
      <c r="E207" s="79"/>
      <c r="F207" s="79"/>
      <c r="G207" s="79"/>
      <c r="H207" s="79"/>
      <c r="I207" s="160"/>
      <c r="J207" s="23"/>
    </row>
    <row r="208" spans="1:10" ht="24.95" hidden="1" customHeight="1" x14ac:dyDescent="0.25">
      <c r="A208" s="152"/>
      <c r="B208" s="66"/>
      <c r="C208" s="194" t="s">
        <v>116</v>
      </c>
      <c r="D208" s="25" t="s">
        <v>117</v>
      </c>
      <c r="E208" s="79"/>
      <c r="F208" s="79"/>
      <c r="G208" s="79"/>
      <c r="H208" s="79"/>
      <c r="I208" s="160"/>
      <c r="J208" s="23"/>
    </row>
    <row r="209" spans="1:10" ht="24.95" hidden="1" customHeight="1" x14ac:dyDescent="0.25">
      <c r="A209" s="152"/>
      <c r="B209" s="66"/>
      <c r="C209" s="194" t="s">
        <v>118</v>
      </c>
      <c r="D209" s="25" t="s">
        <v>119</v>
      </c>
      <c r="E209" s="79"/>
      <c r="F209" s="79"/>
      <c r="G209" s="79"/>
      <c r="H209" s="79"/>
      <c r="I209" s="160"/>
      <c r="J209" s="23"/>
    </row>
    <row r="210" spans="1:10" ht="24.95" hidden="1" customHeight="1" x14ac:dyDescent="0.25">
      <c r="A210" s="152"/>
      <c r="B210" s="66"/>
      <c r="C210" s="194" t="s">
        <v>120</v>
      </c>
      <c r="D210" s="25" t="s">
        <v>121</v>
      </c>
      <c r="E210" s="79"/>
      <c r="F210" s="79"/>
      <c r="G210" s="79"/>
      <c r="H210" s="79"/>
      <c r="I210" s="160"/>
      <c r="J210" s="23"/>
    </row>
    <row r="211" spans="1:10" ht="24.95" hidden="1" customHeight="1" x14ac:dyDescent="0.25">
      <c r="A211" s="152"/>
      <c r="B211" s="66"/>
      <c r="C211" s="199" t="s">
        <v>122</v>
      </c>
      <c r="D211" s="25" t="s">
        <v>123</v>
      </c>
      <c r="E211" s="79"/>
      <c r="F211" s="79"/>
      <c r="G211" s="79"/>
      <c r="H211" s="79"/>
      <c r="I211" s="160"/>
      <c r="J211" s="23"/>
    </row>
    <row r="212" spans="1:10" ht="24.95" hidden="1" customHeight="1" x14ac:dyDescent="0.25">
      <c r="A212" s="152"/>
      <c r="B212" s="66"/>
      <c r="C212" s="194" t="s">
        <v>124</v>
      </c>
      <c r="D212" s="25" t="s">
        <v>125</v>
      </c>
      <c r="E212" s="79"/>
      <c r="F212" s="79"/>
      <c r="G212" s="79"/>
      <c r="H212" s="79"/>
      <c r="I212" s="160"/>
      <c r="J212" s="23"/>
    </row>
    <row r="213" spans="1:10" ht="24.95" hidden="1" customHeight="1" x14ac:dyDescent="0.25">
      <c r="A213" s="152"/>
      <c r="B213" s="66"/>
      <c r="C213" s="194" t="s">
        <v>126</v>
      </c>
      <c r="D213" s="25" t="s">
        <v>127</v>
      </c>
      <c r="E213" s="79"/>
      <c r="F213" s="79"/>
      <c r="G213" s="79"/>
      <c r="H213" s="79"/>
      <c r="I213" s="160"/>
      <c r="J213" s="23"/>
    </row>
    <row r="214" spans="1:10" s="7" customFormat="1" ht="24.95" hidden="1" customHeight="1" x14ac:dyDescent="0.2">
      <c r="A214" s="155"/>
      <c r="B214" s="259" t="s">
        <v>128</v>
      </c>
      <c r="C214" s="260"/>
      <c r="D214" s="25" t="s">
        <v>129</v>
      </c>
      <c r="E214" s="80"/>
      <c r="F214" s="81"/>
      <c r="G214" s="81"/>
      <c r="H214" s="81"/>
      <c r="I214" s="161"/>
      <c r="J214" s="32"/>
    </row>
    <row r="215" spans="1:10" s="7" customFormat="1" ht="24.95" hidden="1" customHeight="1" x14ac:dyDescent="0.2">
      <c r="A215" s="155"/>
      <c r="B215" s="69"/>
      <c r="C215" s="198" t="s">
        <v>130</v>
      </c>
      <c r="D215" s="29" t="s">
        <v>131</v>
      </c>
      <c r="E215" s="80"/>
      <c r="F215" s="81"/>
      <c r="G215" s="81"/>
      <c r="H215" s="81"/>
      <c r="I215" s="161"/>
      <c r="J215" s="32"/>
    </row>
    <row r="216" spans="1:10" s="7" customFormat="1" ht="24.95" hidden="1" customHeight="1" x14ac:dyDescent="0.2">
      <c r="A216" s="155"/>
      <c r="B216" s="69"/>
      <c r="C216" s="198" t="s">
        <v>132</v>
      </c>
      <c r="D216" s="29" t="s">
        <v>133</v>
      </c>
      <c r="E216" s="80"/>
      <c r="F216" s="81"/>
      <c r="G216" s="81"/>
      <c r="H216" s="81"/>
      <c r="I216" s="161"/>
      <c r="J216" s="32"/>
    </row>
    <row r="217" spans="1:10" s="7" customFormat="1" ht="24.95" hidden="1" customHeight="1" x14ac:dyDescent="0.2">
      <c r="A217" s="155"/>
      <c r="B217" s="69"/>
      <c r="C217" s="200" t="s">
        <v>134</v>
      </c>
      <c r="D217" s="29" t="s">
        <v>135</v>
      </c>
      <c r="E217" s="80"/>
      <c r="F217" s="81"/>
      <c r="G217" s="81"/>
      <c r="H217" s="81"/>
      <c r="I217" s="161"/>
      <c r="J217" s="32"/>
    </row>
    <row r="218" spans="1:10" ht="24.95" hidden="1" customHeight="1" x14ac:dyDescent="0.25">
      <c r="A218" s="156"/>
      <c r="B218" s="239" t="s">
        <v>136</v>
      </c>
      <c r="C218" s="242"/>
      <c r="D218" s="43" t="s">
        <v>137</v>
      </c>
      <c r="E218" s="79"/>
      <c r="F218" s="79"/>
      <c r="G218" s="79"/>
      <c r="H218" s="79"/>
      <c r="I218" s="160"/>
      <c r="J218" s="23"/>
    </row>
    <row r="219" spans="1:10" ht="24.95" hidden="1" customHeight="1" x14ac:dyDescent="0.25">
      <c r="A219" s="273" t="s">
        <v>138</v>
      </c>
      <c r="B219" s="274"/>
      <c r="C219" s="275"/>
      <c r="D219" s="45" t="s">
        <v>139</v>
      </c>
      <c r="E219" s="79"/>
      <c r="F219" s="79"/>
      <c r="G219" s="79"/>
      <c r="H219" s="79"/>
      <c r="I219" s="160"/>
      <c r="J219" s="23"/>
    </row>
    <row r="220" spans="1:10" ht="24.95" hidden="1" customHeight="1" x14ac:dyDescent="0.25">
      <c r="A220" s="152" t="s">
        <v>34</v>
      </c>
      <c r="B220" s="66"/>
      <c r="C220" s="194"/>
      <c r="D220" s="45"/>
      <c r="E220" s="79"/>
      <c r="F220" s="79"/>
      <c r="G220" s="79"/>
      <c r="H220" s="79"/>
      <c r="I220" s="160"/>
      <c r="J220" s="23"/>
    </row>
    <row r="221" spans="1:10" ht="24.95" hidden="1" customHeight="1" x14ac:dyDescent="0.25">
      <c r="A221" s="156"/>
      <c r="B221" s="66" t="s">
        <v>140</v>
      </c>
      <c r="C221" s="201"/>
      <c r="D221" s="45" t="s">
        <v>141</v>
      </c>
      <c r="E221" s="79"/>
      <c r="F221" s="79"/>
      <c r="G221" s="79"/>
      <c r="H221" s="79"/>
      <c r="I221" s="160"/>
      <c r="J221" s="23"/>
    </row>
    <row r="222" spans="1:10" ht="24.95" hidden="1" customHeight="1" x14ac:dyDescent="0.25">
      <c r="A222" s="156"/>
      <c r="B222" s="66" t="s">
        <v>142</v>
      </c>
      <c r="C222" s="201"/>
      <c r="D222" s="45" t="s">
        <v>143</v>
      </c>
      <c r="E222" s="79"/>
      <c r="F222" s="79"/>
      <c r="G222" s="79"/>
      <c r="H222" s="79"/>
      <c r="I222" s="160"/>
      <c r="J222" s="23"/>
    </row>
    <row r="223" spans="1:10" s="7" customFormat="1" ht="24.95" hidden="1" customHeight="1" x14ac:dyDescent="0.2">
      <c r="A223" s="155"/>
      <c r="B223" s="12" t="s">
        <v>144</v>
      </c>
      <c r="C223" s="198"/>
      <c r="D223" s="25" t="s">
        <v>145</v>
      </c>
      <c r="E223" s="80"/>
      <c r="F223" s="83"/>
      <c r="G223" s="83"/>
      <c r="H223" s="81"/>
      <c r="I223" s="168"/>
      <c r="J223" s="38"/>
    </row>
    <row r="224" spans="1:10" s="7" customFormat="1" ht="24.95" hidden="1" customHeight="1" x14ac:dyDescent="0.2">
      <c r="A224" s="155"/>
      <c r="B224" s="12" t="s">
        <v>146</v>
      </c>
      <c r="C224" s="198"/>
      <c r="D224" s="25" t="s">
        <v>147</v>
      </c>
      <c r="E224" s="80"/>
      <c r="F224" s="81"/>
      <c r="G224" s="81"/>
      <c r="H224" s="81"/>
      <c r="I224" s="161"/>
      <c r="J224" s="32"/>
    </row>
    <row r="225" spans="1:10" ht="24.95" hidden="1" customHeight="1" x14ac:dyDescent="0.25">
      <c r="A225" s="156"/>
      <c r="B225" s="66" t="s">
        <v>148</v>
      </c>
      <c r="C225" s="201"/>
      <c r="D225" s="45" t="s">
        <v>149</v>
      </c>
      <c r="E225" s="79"/>
      <c r="F225" s="79"/>
      <c r="G225" s="79"/>
      <c r="H225" s="79"/>
      <c r="I225" s="160"/>
      <c r="J225" s="23"/>
    </row>
    <row r="226" spans="1:10" ht="24.95" hidden="1" customHeight="1" x14ac:dyDescent="0.25">
      <c r="A226" s="156"/>
      <c r="B226" s="66"/>
      <c r="C226" s="194" t="s">
        <v>150</v>
      </c>
      <c r="D226" s="45" t="s">
        <v>151</v>
      </c>
      <c r="E226" s="79"/>
      <c r="F226" s="79"/>
      <c r="G226" s="79"/>
      <c r="H226" s="79"/>
      <c r="I226" s="160"/>
      <c r="J226" s="23"/>
    </row>
    <row r="227" spans="1:10" ht="24.95" hidden="1" customHeight="1" x14ac:dyDescent="0.25">
      <c r="A227" s="156"/>
      <c r="B227" s="66"/>
      <c r="C227" s="194" t="s">
        <v>152</v>
      </c>
      <c r="D227" s="45" t="s">
        <v>153</v>
      </c>
      <c r="E227" s="79"/>
      <c r="F227" s="79"/>
      <c r="G227" s="79"/>
      <c r="H227" s="79"/>
      <c r="I227" s="160"/>
      <c r="J227" s="23"/>
    </row>
    <row r="228" spans="1:10" s="7" customFormat="1" ht="24.95" hidden="1" customHeight="1" x14ac:dyDescent="0.2">
      <c r="A228" s="153"/>
      <c r="B228" s="69" t="s">
        <v>154</v>
      </c>
      <c r="C228" s="198"/>
      <c r="D228" s="25" t="s">
        <v>155</v>
      </c>
      <c r="E228" s="80"/>
      <c r="F228" s="81"/>
      <c r="G228" s="81"/>
      <c r="H228" s="81"/>
      <c r="I228" s="161"/>
      <c r="J228" s="32"/>
    </row>
    <row r="229" spans="1:10" s="7" customFormat="1" ht="24.95" hidden="1" customHeight="1" x14ac:dyDescent="0.2">
      <c r="A229" s="153"/>
      <c r="B229" s="69"/>
      <c r="C229" s="198" t="s">
        <v>156</v>
      </c>
      <c r="D229" s="25" t="s">
        <v>157</v>
      </c>
      <c r="E229" s="80"/>
      <c r="F229" s="80"/>
      <c r="G229" s="81"/>
      <c r="H229" s="81"/>
      <c r="I229" s="162"/>
      <c r="J229" s="32"/>
    </row>
    <row r="230" spans="1:10" ht="24.95" hidden="1" customHeight="1" x14ac:dyDescent="0.25">
      <c r="A230" s="276" t="s">
        <v>158</v>
      </c>
      <c r="B230" s="277"/>
      <c r="C230" s="278"/>
      <c r="D230" s="45"/>
      <c r="E230" s="79"/>
      <c r="F230" s="79"/>
      <c r="G230" s="79"/>
      <c r="H230" s="79"/>
      <c r="I230" s="160"/>
      <c r="J230" s="23"/>
    </row>
    <row r="231" spans="1:10" ht="24.95" hidden="1" customHeight="1" x14ac:dyDescent="0.25">
      <c r="A231" s="279" t="s">
        <v>159</v>
      </c>
      <c r="B231" s="280"/>
      <c r="C231" s="281"/>
      <c r="D231" s="25" t="s">
        <v>160</v>
      </c>
      <c r="E231" s="79"/>
      <c r="F231" s="79"/>
      <c r="G231" s="79"/>
      <c r="H231" s="79"/>
      <c r="I231" s="160"/>
      <c r="J231" s="23"/>
    </row>
    <row r="232" spans="1:10" ht="24.95" hidden="1" customHeight="1" x14ac:dyDescent="0.25">
      <c r="A232" s="152" t="s">
        <v>34</v>
      </c>
      <c r="B232" s="66"/>
      <c r="C232" s="194"/>
      <c r="D232" s="25"/>
      <c r="E232" s="79"/>
      <c r="F232" s="79"/>
      <c r="G232" s="79"/>
      <c r="H232" s="79"/>
      <c r="I232" s="160"/>
      <c r="J232" s="23"/>
    </row>
    <row r="233" spans="1:10" ht="24.95" hidden="1" customHeight="1" x14ac:dyDescent="0.25">
      <c r="A233" s="152"/>
      <c r="B233" s="282" t="s">
        <v>161</v>
      </c>
      <c r="C233" s="283"/>
      <c r="D233" s="43" t="s">
        <v>162</v>
      </c>
      <c r="E233" s="79"/>
      <c r="F233" s="79"/>
      <c r="G233" s="79"/>
      <c r="H233" s="79"/>
      <c r="I233" s="160"/>
      <c r="J233" s="23"/>
    </row>
    <row r="234" spans="1:10" ht="24.95" hidden="1" customHeight="1" x14ac:dyDescent="0.25">
      <c r="A234" s="152"/>
      <c r="B234" s="239"/>
      <c r="C234" s="196" t="s">
        <v>163</v>
      </c>
      <c r="D234" s="43" t="s">
        <v>164</v>
      </c>
      <c r="E234" s="79"/>
      <c r="F234" s="79"/>
      <c r="G234" s="79"/>
      <c r="H234" s="79"/>
      <c r="I234" s="160"/>
      <c r="J234" s="23"/>
    </row>
    <row r="235" spans="1:10" ht="24.95" hidden="1" customHeight="1" x14ac:dyDescent="0.25">
      <c r="A235" s="152"/>
      <c r="B235" s="239"/>
      <c r="C235" s="195" t="s">
        <v>165</v>
      </c>
      <c r="D235" s="43" t="s">
        <v>166</v>
      </c>
      <c r="E235" s="79"/>
      <c r="F235" s="79"/>
      <c r="G235" s="79"/>
      <c r="H235" s="79"/>
      <c r="I235" s="160"/>
      <c r="J235" s="23"/>
    </row>
    <row r="236" spans="1:10" ht="24.95" hidden="1" customHeight="1" x14ac:dyDescent="0.25">
      <c r="A236" s="152"/>
      <c r="B236" s="259" t="s">
        <v>167</v>
      </c>
      <c r="C236" s="260"/>
      <c r="D236" s="43" t="s">
        <v>168</v>
      </c>
      <c r="E236" s="79"/>
      <c r="F236" s="79"/>
      <c r="G236" s="79"/>
      <c r="H236" s="79"/>
      <c r="I236" s="160"/>
      <c r="J236" s="23"/>
    </row>
    <row r="237" spans="1:10" ht="24.95" hidden="1" customHeight="1" x14ac:dyDescent="0.25">
      <c r="A237" s="152"/>
      <c r="B237" s="67"/>
      <c r="C237" s="240" t="s">
        <v>169</v>
      </c>
      <c r="D237" s="43" t="s">
        <v>170</v>
      </c>
      <c r="E237" s="79"/>
      <c r="F237" s="79"/>
      <c r="G237" s="79"/>
      <c r="H237" s="79"/>
      <c r="I237" s="160"/>
      <c r="J237" s="23"/>
    </row>
    <row r="238" spans="1:10" ht="24.95" hidden="1" customHeight="1" x14ac:dyDescent="0.25">
      <c r="A238" s="152"/>
      <c r="B238" s="67"/>
      <c r="C238" s="240" t="s">
        <v>171</v>
      </c>
      <c r="D238" s="43" t="s">
        <v>172</v>
      </c>
      <c r="E238" s="79"/>
      <c r="F238" s="79"/>
      <c r="G238" s="79"/>
      <c r="H238" s="79"/>
      <c r="I238" s="160"/>
      <c r="J238" s="23"/>
    </row>
    <row r="239" spans="1:10" ht="24.95" hidden="1" customHeight="1" x14ac:dyDescent="0.25">
      <c r="A239" s="152"/>
      <c r="B239" s="239" t="s">
        <v>173</v>
      </c>
      <c r="C239" s="240"/>
      <c r="D239" s="43" t="s">
        <v>174</v>
      </c>
      <c r="E239" s="79"/>
      <c r="F239" s="79"/>
      <c r="G239" s="79"/>
      <c r="H239" s="79"/>
      <c r="I239" s="160"/>
      <c r="J239" s="23"/>
    </row>
    <row r="240" spans="1:10" ht="24.95" hidden="1" customHeight="1" x14ac:dyDescent="0.25">
      <c r="A240" s="152"/>
      <c r="B240" s="239" t="s">
        <v>175</v>
      </c>
      <c r="C240" s="240"/>
      <c r="D240" s="43" t="s">
        <v>176</v>
      </c>
      <c r="E240" s="79"/>
      <c r="F240" s="79"/>
      <c r="G240" s="79"/>
      <c r="H240" s="79"/>
      <c r="I240" s="160"/>
      <c r="J240" s="23"/>
    </row>
    <row r="241" spans="1:10" ht="24.95" hidden="1" customHeight="1" x14ac:dyDescent="0.25">
      <c r="A241" s="152"/>
      <c r="B241" s="259" t="s">
        <v>177</v>
      </c>
      <c r="C241" s="260"/>
      <c r="D241" s="43" t="s">
        <v>178</v>
      </c>
      <c r="E241" s="79"/>
      <c r="F241" s="79"/>
      <c r="G241" s="79"/>
      <c r="H241" s="79"/>
      <c r="I241" s="160"/>
      <c r="J241" s="23"/>
    </row>
    <row r="242" spans="1:10" ht="24.95" hidden="1" customHeight="1" x14ac:dyDescent="0.25">
      <c r="A242" s="158" t="s">
        <v>179</v>
      </c>
      <c r="B242" s="66"/>
      <c r="C242" s="202"/>
      <c r="D242" s="25" t="s">
        <v>180</v>
      </c>
      <c r="E242" s="79"/>
      <c r="F242" s="79"/>
      <c r="G242" s="79"/>
      <c r="H242" s="79"/>
      <c r="I242" s="160"/>
      <c r="J242" s="23"/>
    </row>
    <row r="243" spans="1:10" ht="24.95" hidden="1" customHeight="1" x14ac:dyDescent="0.25">
      <c r="A243" s="152" t="s">
        <v>34</v>
      </c>
      <c r="B243" s="66"/>
      <c r="C243" s="194"/>
      <c r="D243" s="25"/>
      <c r="E243" s="79"/>
      <c r="F243" s="79"/>
      <c r="G243" s="79"/>
      <c r="H243" s="79"/>
      <c r="I243" s="160"/>
      <c r="J243" s="23"/>
    </row>
    <row r="244" spans="1:10" s="7" customFormat="1" ht="24.95" hidden="1" customHeight="1" x14ac:dyDescent="0.2">
      <c r="A244" s="159"/>
      <c r="B244" s="70" t="s">
        <v>181</v>
      </c>
      <c r="C244" s="203"/>
      <c r="D244" s="25" t="s">
        <v>182</v>
      </c>
      <c r="E244" s="80"/>
      <c r="F244" s="81"/>
      <c r="G244" s="81"/>
      <c r="H244" s="81"/>
      <c r="I244" s="161"/>
      <c r="J244" s="32"/>
    </row>
    <row r="245" spans="1:10" ht="24.95" hidden="1" customHeight="1" x14ac:dyDescent="0.25">
      <c r="A245" s="152"/>
      <c r="B245" s="259" t="s">
        <v>183</v>
      </c>
      <c r="C245" s="260"/>
      <c r="D245" s="43" t="s">
        <v>184</v>
      </c>
      <c r="E245" s="79"/>
      <c r="F245" s="79"/>
      <c r="G245" s="79"/>
      <c r="H245" s="79"/>
      <c r="I245" s="160"/>
      <c r="J245" s="23"/>
    </row>
    <row r="246" spans="1:10" ht="24.95" hidden="1" customHeight="1" x14ac:dyDescent="0.25">
      <c r="A246" s="152"/>
      <c r="B246" s="239"/>
      <c r="C246" s="240" t="s">
        <v>185</v>
      </c>
      <c r="D246" s="43" t="s">
        <v>186</v>
      </c>
      <c r="E246" s="79"/>
      <c r="F246" s="79"/>
      <c r="G246" s="79"/>
      <c r="H246" s="79"/>
      <c r="I246" s="160"/>
      <c r="J246" s="23"/>
    </row>
    <row r="247" spans="1:10" ht="24.95" hidden="1" customHeight="1" x14ac:dyDescent="0.25">
      <c r="A247" s="152"/>
      <c r="B247" s="239"/>
      <c r="C247" s="240" t="s">
        <v>187</v>
      </c>
      <c r="D247" s="43" t="s">
        <v>188</v>
      </c>
      <c r="E247" s="79"/>
      <c r="F247" s="79"/>
      <c r="G247" s="79"/>
      <c r="H247" s="79"/>
      <c r="I247" s="160"/>
      <c r="J247" s="23"/>
    </row>
    <row r="248" spans="1:10" ht="24.95" hidden="1" customHeight="1" x14ac:dyDescent="0.25">
      <c r="A248" s="152"/>
      <c r="B248" s="239" t="s">
        <v>189</v>
      </c>
      <c r="C248" s="240"/>
      <c r="D248" s="43" t="s">
        <v>190</v>
      </c>
      <c r="E248" s="79"/>
      <c r="F248" s="79"/>
      <c r="G248" s="79"/>
      <c r="H248" s="79"/>
      <c r="I248" s="160"/>
      <c r="J248" s="23"/>
    </row>
    <row r="249" spans="1:10" ht="24.95" hidden="1" customHeight="1" x14ac:dyDescent="0.25">
      <c r="A249" s="154" t="s">
        <v>191</v>
      </c>
      <c r="B249" s="241"/>
      <c r="C249" s="242"/>
      <c r="D249" s="39" t="s">
        <v>250</v>
      </c>
      <c r="E249" s="79"/>
      <c r="F249" s="79"/>
      <c r="G249" s="79"/>
      <c r="H249" s="79"/>
      <c r="I249" s="160"/>
      <c r="J249" s="23"/>
    </row>
    <row r="250" spans="1:10" ht="24.95" hidden="1" customHeight="1" x14ac:dyDescent="0.25">
      <c r="A250" s="261" t="s">
        <v>192</v>
      </c>
      <c r="B250" s="262"/>
      <c r="C250" s="263"/>
      <c r="D250" s="25" t="s">
        <v>193</v>
      </c>
      <c r="E250" s="79"/>
      <c r="F250" s="79"/>
      <c r="G250" s="79"/>
      <c r="H250" s="79"/>
      <c r="I250" s="160"/>
      <c r="J250" s="23"/>
    </row>
    <row r="251" spans="1:10" ht="24.95" hidden="1" customHeight="1" x14ac:dyDescent="0.25">
      <c r="A251" s="152" t="s">
        <v>34</v>
      </c>
      <c r="B251" s="66"/>
      <c r="C251" s="194"/>
      <c r="D251" s="25"/>
      <c r="E251" s="79"/>
      <c r="F251" s="79"/>
      <c r="G251" s="79"/>
      <c r="H251" s="79"/>
      <c r="I251" s="160"/>
      <c r="J251" s="23"/>
    </row>
    <row r="252" spans="1:10" ht="24.95" hidden="1" customHeight="1" x14ac:dyDescent="0.25">
      <c r="A252" s="154"/>
      <c r="B252" s="66" t="s">
        <v>194</v>
      </c>
      <c r="C252" s="194"/>
      <c r="D252" s="25" t="s">
        <v>195</v>
      </c>
      <c r="E252" s="79"/>
      <c r="F252" s="79"/>
      <c r="G252" s="79"/>
      <c r="H252" s="79"/>
      <c r="I252" s="160"/>
      <c r="J252" s="23"/>
    </row>
    <row r="253" spans="1:10" ht="24.95" hidden="1" customHeight="1" x14ac:dyDescent="0.25">
      <c r="A253" s="154"/>
      <c r="B253" s="66"/>
      <c r="C253" s="194" t="s">
        <v>196</v>
      </c>
      <c r="D253" s="25" t="s">
        <v>197</v>
      </c>
      <c r="E253" s="79"/>
      <c r="F253" s="79"/>
      <c r="G253" s="79"/>
      <c r="H253" s="79"/>
      <c r="I253" s="160"/>
      <c r="J253" s="23"/>
    </row>
    <row r="254" spans="1:10" ht="24.95" hidden="1" customHeight="1" x14ac:dyDescent="0.25">
      <c r="A254" s="154"/>
      <c r="B254" s="66"/>
      <c r="C254" s="194" t="s">
        <v>198</v>
      </c>
      <c r="D254" s="25" t="s">
        <v>199</v>
      </c>
      <c r="E254" s="79"/>
      <c r="F254" s="79"/>
      <c r="G254" s="79"/>
      <c r="H254" s="79"/>
      <c r="I254" s="160"/>
      <c r="J254" s="23"/>
    </row>
    <row r="255" spans="1:10" ht="24.95" hidden="1" customHeight="1" x14ac:dyDescent="0.25">
      <c r="A255" s="154" t="s">
        <v>200</v>
      </c>
      <c r="B255" s="66"/>
      <c r="C255" s="194"/>
      <c r="D255" s="25" t="s">
        <v>201</v>
      </c>
      <c r="E255" s="79"/>
      <c r="F255" s="79"/>
      <c r="G255" s="79"/>
      <c r="H255" s="79"/>
      <c r="I255" s="160"/>
      <c r="J255" s="23"/>
    </row>
    <row r="256" spans="1:10" ht="24.95" hidden="1" customHeight="1" x14ac:dyDescent="0.25">
      <c r="A256" s="152" t="s">
        <v>34</v>
      </c>
      <c r="B256" s="66"/>
      <c r="C256" s="194"/>
      <c r="D256" s="25"/>
      <c r="E256" s="79"/>
      <c r="F256" s="79"/>
      <c r="G256" s="79"/>
      <c r="H256" s="79"/>
      <c r="I256" s="160"/>
      <c r="J256" s="23"/>
    </row>
    <row r="257" spans="1:10" ht="24.95" hidden="1" customHeight="1" x14ac:dyDescent="0.25">
      <c r="A257" s="154"/>
      <c r="B257" s="66" t="s">
        <v>202</v>
      </c>
      <c r="C257" s="194"/>
      <c r="D257" s="25" t="s">
        <v>203</v>
      </c>
      <c r="E257" s="79"/>
      <c r="F257" s="79"/>
      <c r="G257" s="79"/>
      <c r="H257" s="79"/>
      <c r="I257" s="160"/>
      <c r="J257" s="23"/>
    </row>
    <row r="258" spans="1:10" s="7" customFormat="1" ht="24.95" hidden="1" customHeight="1" x14ac:dyDescent="0.2">
      <c r="A258" s="139"/>
      <c r="B258" s="69" t="s">
        <v>204</v>
      </c>
      <c r="C258" s="198"/>
      <c r="D258" s="25" t="s">
        <v>205</v>
      </c>
      <c r="E258" s="80"/>
      <c r="F258" s="81"/>
      <c r="G258" s="81"/>
      <c r="H258" s="81"/>
      <c r="I258" s="161"/>
      <c r="J258" s="32"/>
    </row>
    <row r="259" spans="1:10" s="7" customFormat="1" ht="24.95" hidden="1" customHeight="1" x14ac:dyDescent="0.2">
      <c r="A259" s="139"/>
      <c r="B259" s="12" t="s">
        <v>206</v>
      </c>
      <c r="C259" s="198"/>
      <c r="D259" s="25" t="s">
        <v>207</v>
      </c>
      <c r="E259" s="80"/>
      <c r="F259" s="80"/>
      <c r="G259" s="81"/>
      <c r="H259" s="81"/>
      <c r="I259" s="162"/>
      <c r="J259" s="32"/>
    </row>
    <row r="260" spans="1:10" s="7" customFormat="1" ht="24.95" hidden="1" customHeight="1" x14ac:dyDescent="0.2">
      <c r="A260" s="163" t="s">
        <v>208</v>
      </c>
      <c r="B260" s="12"/>
      <c r="C260" s="204"/>
      <c r="D260" s="34" t="s">
        <v>209</v>
      </c>
      <c r="E260" s="80"/>
      <c r="F260" s="81"/>
      <c r="G260" s="81"/>
      <c r="H260" s="81"/>
      <c r="I260" s="161"/>
      <c r="J260" s="32"/>
    </row>
    <row r="261" spans="1:10" s="7" customFormat="1" ht="24.95" hidden="1" customHeight="1" x14ac:dyDescent="0.2">
      <c r="A261" s="159" t="s">
        <v>34</v>
      </c>
      <c r="B261" s="50"/>
      <c r="C261" s="203"/>
      <c r="D261" s="25"/>
      <c r="E261" s="80"/>
      <c r="F261" s="81"/>
      <c r="G261" s="81"/>
      <c r="H261" s="81"/>
      <c r="I261" s="161"/>
      <c r="J261" s="32"/>
    </row>
    <row r="262" spans="1:10" s="7" customFormat="1" ht="24.95" hidden="1" customHeight="1" x14ac:dyDescent="0.2">
      <c r="A262" s="155"/>
      <c r="B262" s="12" t="s">
        <v>210</v>
      </c>
      <c r="C262" s="204"/>
      <c r="D262" s="25" t="s">
        <v>211</v>
      </c>
      <c r="E262" s="80"/>
      <c r="F262" s="81"/>
      <c r="G262" s="81"/>
      <c r="H262" s="81"/>
      <c r="I262" s="161"/>
      <c r="J262" s="32"/>
    </row>
    <row r="263" spans="1:10" s="7" customFormat="1" ht="24.95" hidden="1" customHeight="1" x14ac:dyDescent="0.2">
      <c r="A263" s="155"/>
      <c r="B263" s="12"/>
      <c r="C263" s="197" t="s">
        <v>212</v>
      </c>
      <c r="D263" s="25" t="s">
        <v>213</v>
      </c>
      <c r="E263" s="80"/>
      <c r="F263" s="81"/>
      <c r="G263" s="81"/>
      <c r="H263" s="81"/>
      <c r="I263" s="161"/>
      <c r="J263" s="32"/>
    </row>
    <row r="264" spans="1:10" s="7" customFormat="1" ht="24.95" hidden="1" customHeight="1" x14ac:dyDescent="0.2">
      <c r="A264" s="155"/>
      <c r="B264" s="12"/>
      <c r="C264" s="197" t="s">
        <v>214</v>
      </c>
      <c r="D264" s="25" t="s">
        <v>215</v>
      </c>
      <c r="E264" s="80"/>
      <c r="F264" s="81"/>
      <c r="G264" s="81"/>
      <c r="H264" s="81"/>
      <c r="I264" s="161"/>
      <c r="J264" s="32"/>
    </row>
    <row r="265" spans="1:10" s="7" customFormat="1" ht="24.95" hidden="1" customHeight="1" x14ac:dyDescent="0.2">
      <c r="A265" s="155"/>
      <c r="B265" s="12"/>
      <c r="C265" s="198" t="s">
        <v>216</v>
      </c>
      <c r="D265" s="29" t="s">
        <v>217</v>
      </c>
      <c r="E265" s="80"/>
      <c r="F265" s="81"/>
      <c r="G265" s="81"/>
      <c r="H265" s="81"/>
      <c r="I265" s="161"/>
      <c r="J265" s="32"/>
    </row>
    <row r="266" spans="1:10" ht="30" hidden="1" customHeight="1" x14ac:dyDescent="0.25">
      <c r="A266" s="170" t="s">
        <v>218</v>
      </c>
      <c r="B266" s="112"/>
      <c r="C266" s="209"/>
      <c r="D266" s="111" t="s">
        <v>219</v>
      </c>
      <c r="E266" s="110">
        <f>E268</f>
        <v>0</v>
      </c>
      <c r="F266" s="110">
        <f t="shared" ref="F266:I266" si="30">F268</f>
        <v>0</v>
      </c>
      <c r="G266" s="110">
        <f t="shared" si="30"/>
        <v>0</v>
      </c>
      <c r="H266" s="110">
        <f t="shared" si="30"/>
        <v>0</v>
      </c>
      <c r="I266" s="171">
        <f t="shared" si="30"/>
        <v>0</v>
      </c>
      <c r="J266" s="23"/>
    </row>
    <row r="267" spans="1:10" ht="24.95" hidden="1" customHeight="1" x14ac:dyDescent="0.2">
      <c r="A267" s="152" t="s">
        <v>34</v>
      </c>
      <c r="B267" s="66"/>
      <c r="C267" s="194"/>
      <c r="D267" s="25"/>
      <c r="E267" s="96"/>
      <c r="F267" s="96"/>
      <c r="G267" s="96"/>
      <c r="H267" s="96"/>
      <c r="I267" s="141"/>
      <c r="J267" s="23"/>
    </row>
    <row r="268" spans="1:10" ht="24.95" hidden="1" customHeight="1" x14ac:dyDescent="0.2">
      <c r="A268" s="152"/>
      <c r="B268" s="113" t="s">
        <v>220</v>
      </c>
      <c r="C268" s="205"/>
      <c r="D268" s="114" t="s">
        <v>221</v>
      </c>
      <c r="E268" s="105">
        <f>E269+E270+E271</f>
        <v>0</v>
      </c>
      <c r="F268" s="105">
        <f t="shared" ref="F268:I268" si="31">F269+F270+F271</f>
        <v>0</v>
      </c>
      <c r="G268" s="105">
        <f t="shared" si="31"/>
        <v>0</v>
      </c>
      <c r="H268" s="105">
        <f t="shared" si="31"/>
        <v>0</v>
      </c>
      <c r="I268" s="140">
        <f t="shared" si="31"/>
        <v>0</v>
      </c>
      <c r="J268" s="23"/>
    </row>
    <row r="269" spans="1:10" ht="24.95" hidden="1" customHeight="1" x14ac:dyDescent="0.2">
      <c r="A269" s="152"/>
      <c r="B269" s="239"/>
      <c r="C269" s="196" t="s">
        <v>222</v>
      </c>
      <c r="D269" s="42" t="s">
        <v>223</v>
      </c>
      <c r="E269" s="96"/>
      <c r="F269" s="96"/>
      <c r="G269" s="96"/>
      <c r="H269" s="96"/>
      <c r="I269" s="141"/>
      <c r="J269" s="23"/>
    </row>
    <row r="270" spans="1:10" ht="24.95" hidden="1" customHeight="1" x14ac:dyDescent="0.2">
      <c r="A270" s="152"/>
      <c r="B270" s="239"/>
      <c r="C270" s="196" t="s">
        <v>224</v>
      </c>
      <c r="D270" s="42" t="s">
        <v>225</v>
      </c>
      <c r="E270" s="96"/>
      <c r="F270" s="96"/>
      <c r="G270" s="96"/>
      <c r="H270" s="96"/>
      <c r="I270" s="141"/>
      <c r="J270" s="23"/>
    </row>
    <row r="271" spans="1:10" ht="24.95" hidden="1" customHeight="1" x14ac:dyDescent="0.2">
      <c r="A271" s="152"/>
      <c r="B271" s="239"/>
      <c r="C271" s="240" t="s">
        <v>226</v>
      </c>
      <c r="D271" s="42" t="s">
        <v>227</v>
      </c>
      <c r="E271" s="96">
        <f>F271+G271+H271+I271</f>
        <v>0</v>
      </c>
      <c r="F271" s="96"/>
      <c r="G271" s="96">
        <v>0</v>
      </c>
      <c r="H271" s="96"/>
      <c r="I271" s="141"/>
      <c r="J271" s="23"/>
    </row>
    <row r="272" spans="1:10" ht="24.95" hidden="1" customHeight="1" x14ac:dyDescent="0.2">
      <c r="A272" s="152"/>
      <c r="B272" s="239" t="s">
        <v>228</v>
      </c>
      <c r="C272" s="240"/>
      <c r="D272" s="43" t="s">
        <v>229</v>
      </c>
      <c r="E272" s="96"/>
      <c r="F272" s="96"/>
      <c r="G272" s="96"/>
      <c r="H272" s="96"/>
      <c r="I272" s="141"/>
      <c r="J272" s="23"/>
    </row>
    <row r="273" spans="1:10" ht="24.95" hidden="1" customHeight="1" x14ac:dyDescent="0.2">
      <c r="A273" s="152"/>
      <c r="B273" s="239"/>
      <c r="C273" s="240" t="s">
        <v>230</v>
      </c>
      <c r="D273" s="43" t="s">
        <v>231</v>
      </c>
      <c r="E273" s="96"/>
      <c r="F273" s="96"/>
      <c r="G273" s="96"/>
      <c r="H273" s="96"/>
      <c r="I273" s="141"/>
      <c r="J273" s="23"/>
    </row>
    <row r="274" spans="1:10" s="7" customFormat="1" ht="24.95" hidden="1" customHeight="1" x14ac:dyDescent="0.2">
      <c r="A274" s="165"/>
      <c r="B274" s="69" t="s">
        <v>232</v>
      </c>
      <c r="C274" s="203"/>
      <c r="D274" s="25" t="s">
        <v>233</v>
      </c>
      <c r="E274" s="98"/>
      <c r="F274" s="97"/>
      <c r="G274" s="97"/>
      <c r="H274" s="97"/>
      <c r="I274" s="146"/>
      <c r="J274" s="32"/>
    </row>
    <row r="275" spans="1:10" s="7" customFormat="1" ht="24.95" hidden="1" customHeight="1" x14ac:dyDescent="0.2">
      <c r="A275" s="148" t="s">
        <v>234</v>
      </c>
      <c r="B275" s="36"/>
      <c r="C275" s="210"/>
      <c r="D275" s="34" t="s">
        <v>235</v>
      </c>
      <c r="E275" s="98"/>
      <c r="F275" s="98"/>
      <c r="G275" s="97"/>
      <c r="H275" s="97"/>
      <c r="I275" s="157"/>
      <c r="J275" s="32"/>
    </row>
    <row r="276" spans="1:10" s="7" customFormat="1" ht="24.95" hidden="1" customHeight="1" x14ac:dyDescent="0.2">
      <c r="A276" s="150" t="s">
        <v>34</v>
      </c>
      <c r="B276" s="25"/>
      <c r="C276" s="193"/>
      <c r="D276" s="25"/>
      <c r="E276" s="98"/>
      <c r="F276" s="98"/>
      <c r="G276" s="97"/>
      <c r="H276" s="97"/>
      <c r="I276" s="157"/>
      <c r="J276" s="32"/>
    </row>
    <row r="277" spans="1:10" s="7" customFormat="1" ht="24.95" hidden="1" customHeight="1" x14ac:dyDescent="0.2">
      <c r="A277" s="148"/>
      <c r="B277" s="29" t="s">
        <v>236</v>
      </c>
      <c r="C277" s="210"/>
      <c r="D277" s="25" t="s">
        <v>237</v>
      </c>
      <c r="E277" s="98"/>
      <c r="F277" s="98"/>
      <c r="G277" s="97"/>
      <c r="H277" s="97"/>
      <c r="I277" s="157"/>
      <c r="J277" s="32"/>
    </row>
    <row r="278" spans="1:10" s="7" customFormat="1" ht="24.95" hidden="1" customHeight="1" x14ac:dyDescent="0.2">
      <c r="A278" s="148"/>
      <c r="B278" s="29" t="s">
        <v>238</v>
      </c>
      <c r="C278" s="210"/>
      <c r="D278" s="25" t="s">
        <v>239</v>
      </c>
      <c r="E278" s="98"/>
      <c r="F278" s="98"/>
      <c r="G278" s="97"/>
      <c r="H278" s="97"/>
      <c r="I278" s="157"/>
      <c r="J278" s="32"/>
    </row>
    <row r="279" spans="1:10" s="7" customFormat="1" ht="24.95" hidden="1" customHeight="1" x14ac:dyDescent="0.2">
      <c r="A279" s="148"/>
      <c r="B279" s="36" t="s">
        <v>240</v>
      </c>
      <c r="C279" s="210"/>
      <c r="D279" s="25" t="s">
        <v>241</v>
      </c>
      <c r="E279" s="98"/>
      <c r="F279" s="98"/>
      <c r="G279" s="97"/>
      <c r="H279" s="97"/>
      <c r="I279" s="157"/>
      <c r="J279" s="32"/>
    </row>
    <row r="280" spans="1:10" ht="24.95" hidden="1" customHeight="1" x14ac:dyDescent="0.2">
      <c r="A280" s="172" t="s">
        <v>242</v>
      </c>
      <c r="B280" s="47"/>
      <c r="C280" s="211"/>
      <c r="D280" s="45" t="s">
        <v>243</v>
      </c>
      <c r="E280" s="96"/>
      <c r="F280" s="96"/>
      <c r="G280" s="96"/>
      <c r="H280" s="96"/>
      <c r="I280" s="141"/>
      <c r="J280" s="23"/>
    </row>
    <row r="281" spans="1:10" ht="24.95" hidden="1" customHeight="1" thickBot="1" x14ac:dyDescent="0.25">
      <c r="A281" s="173" t="s">
        <v>244</v>
      </c>
      <c r="B281" s="24"/>
      <c r="C281" s="188" t="s">
        <v>245</v>
      </c>
      <c r="D281" s="45" t="s">
        <v>246</v>
      </c>
      <c r="E281" s="96"/>
      <c r="F281" s="96"/>
      <c r="G281" s="96"/>
      <c r="H281" s="96"/>
      <c r="I281" s="141"/>
      <c r="J281" s="48"/>
    </row>
    <row r="282" spans="1:10" ht="30" customHeight="1" x14ac:dyDescent="0.25">
      <c r="A282" s="257" t="s">
        <v>251</v>
      </c>
      <c r="B282" s="258"/>
      <c r="C282" s="258"/>
      <c r="D282" s="49"/>
      <c r="E282" s="78">
        <f>E283</f>
        <v>92536191</v>
      </c>
      <c r="F282" s="78">
        <f t="shared" ref="F282:J282" si="32">F283</f>
        <v>46166191</v>
      </c>
      <c r="G282" s="78">
        <f t="shared" si="32"/>
        <v>46370000</v>
      </c>
      <c r="H282" s="78">
        <f t="shared" si="32"/>
        <v>0</v>
      </c>
      <c r="I282" s="134">
        <f t="shared" si="32"/>
        <v>0</v>
      </c>
      <c r="J282" s="129">
        <f t="shared" si="32"/>
        <v>0</v>
      </c>
    </row>
    <row r="283" spans="1:10" ht="30" customHeight="1" x14ac:dyDescent="0.25">
      <c r="A283" s="135" t="s">
        <v>10</v>
      </c>
      <c r="B283" s="106"/>
      <c r="C283" s="182"/>
      <c r="D283" s="107" t="s">
        <v>11</v>
      </c>
      <c r="E283" s="92">
        <f>E284</f>
        <v>92536191</v>
      </c>
      <c r="F283" s="92">
        <f t="shared" ref="F283:I283" si="33">F284</f>
        <v>46166191</v>
      </c>
      <c r="G283" s="92">
        <f t="shared" si="33"/>
        <v>46370000</v>
      </c>
      <c r="H283" s="92">
        <f t="shared" si="33"/>
        <v>0</v>
      </c>
      <c r="I283" s="136">
        <f t="shared" si="33"/>
        <v>0</v>
      </c>
      <c r="J283" s="9"/>
    </row>
    <row r="284" spans="1:10" ht="30" customHeight="1" x14ac:dyDescent="0.25">
      <c r="A284" s="174" t="s">
        <v>12</v>
      </c>
      <c r="B284" s="108"/>
      <c r="C284" s="212"/>
      <c r="D284" s="109" t="s">
        <v>13</v>
      </c>
      <c r="E284" s="110">
        <f>E285</f>
        <v>92536191</v>
      </c>
      <c r="F284" s="110">
        <f t="shared" ref="F284:I284" si="34">F285</f>
        <v>46166191</v>
      </c>
      <c r="G284" s="110">
        <f t="shared" si="34"/>
        <v>46370000</v>
      </c>
      <c r="H284" s="110">
        <f t="shared" si="34"/>
        <v>0</v>
      </c>
      <c r="I284" s="171">
        <f t="shared" si="34"/>
        <v>0</v>
      </c>
      <c r="J284" s="9"/>
    </row>
    <row r="285" spans="1:10" ht="30" customHeight="1" x14ac:dyDescent="0.2">
      <c r="A285" s="139"/>
      <c r="B285" s="259" t="s">
        <v>252</v>
      </c>
      <c r="C285" s="294"/>
      <c r="D285" s="50" t="s">
        <v>15</v>
      </c>
      <c r="E285" s="96">
        <f>E286</f>
        <v>92536191</v>
      </c>
      <c r="F285" s="96">
        <f t="shared" ref="F285:I285" si="35">F286</f>
        <v>46166191</v>
      </c>
      <c r="G285" s="180">
        <f t="shared" si="35"/>
        <v>46370000</v>
      </c>
      <c r="H285" s="180">
        <f t="shared" si="35"/>
        <v>0</v>
      </c>
      <c r="I285" s="181">
        <f t="shared" si="35"/>
        <v>0</v>
      </c>
      <c r="J285" s="10"/>
    </row>
    <row r="286" spans="1:10" ht="30" customHeight="1" thickBot="1" x14ac:dyDescent="0.25">
      <c r="A286" s="139"/>
      <c r="B286" s="12"/>
      <c r="C286" s="238" t="s">
        <v>16</v>
      </c>
      <c r="D286" s="50" t="s">
        <v>17</v>
      </c>
      <c r="E286" s="96">
        <f>F286+G286+H286+I286</f>
        <v>92536191</v>
      </c>
      <c r="F286" s="117">
        <v>46166191</v>
      </c>
      <c r="G286" s="180">
        <f>G292</f>
        <v>46370000</v>
      </c>
      <c r="H286" s="180">
        <f>H292</f>
        <v>0</v>
      </c>
      <c r="I286" s="181"/>
      <c r="J286" s="11"/>
    </row>
    <row r="287" spans="1:10" ht="24.95" hidden="1" customHeight="1" x14ac:dyDescent="0.2">
      <c r="A287" s="139"/>
      <c r="B287" s="12"/>
      <c r="C287" s="238" t="s">
        <v>20</v>
      </c>
      <c r="D287" s="50" t="s">
        <v>21</v>
      </c>
      <c r="E287" s="96"/>
      <c r="F287" s="117"/>
      <c r="G287" s="96"/>
      <c r="H287" s="96"/>
      <c r="I287" s="167"/>
      <c r="J287" s="11"/>
    </row>
    <row r="288" spans="1:10" ht="24.95" hidden="1" customHeight="1" x14ac:dyDescent="0.2">
      <c r="A288" s="139"/>
      <c r="B288" s="12"/>
      <c r="C288" s="238" t="s">
        <v>22</v>
      </c>
      <c r="D288" s="50" t="s">
        <v>23</v>
      </c>
      <c r="E288" s="96"/>
      <c r="F288" s="117"/>
      <c r="G288" s="96"/>
      <c r="H288" s="96"/>
      <c r="I288" s="167"/>
      <c r="J288" s="17"/>
    </row>
    <row r="289" spans="1:10" ht="24.95" hidden="1" customHeight="1" x14ac:dyDescent="0.2">
      <c r="A289" s="139"/>
      <c r="B289" s="12"/>
      <c r="C289" s="238" t="s">
        <v>24</v>
      </c>
      <c r="D289" s="50" t="s">
        <v>25</v>
      </c>
      <c r="E289" s="96"/>
      <c r="F289" s="117"/>
      <c r="G289" s="96"/>
      <c r="H289" s="96"/>
      <c r="I289" s="167"/>
      <c r="J289" s="11"/>
    </row>
    <row r="290" spans="1:10" ht="24.95" hidden="1" customHeight="1" x14ac:dyDescent="0.2">
      <c r="A290" s="139"/>
      <c r="B290" s="12"/>
      <c r="C290" s="238" t="s">
        <v>26</v>
      </c>
      <c r="D290" s="50" t="s">
        <v>27</v>
      </c>
      <c r="E290" s="96"/>
      <c r="F290" s="117"/>
      <c r="G290" s="96"/>
      <c r="H290" s="96"/>
      <c r="I290" s="167"/>
      <c r="J290" s="11"/>
    </row>
    <row r="291" spans="1:10" ht="24.95" hidden="1" customHeight="1" thickBot="1" x14ac:dyDescent="0.25">
      <c r="A291" s="139"/>
      <c r="B291" s="12"/>
      <c r="C291" s="238" t="s">
        <v>28</v>
      </c>
      <c r="D291" s="50" t="s">
        <v>29</v>
      </c>
      <c r="E291" s="96"/>
      <c r="F291" s="117"/>
      <c r="G291" s="96"/>
      <c r="H291" s="96"/>
      <c r="I291" s="167"/>
      <c r="J291" s="52"/>
    </row>
    <row r="292" spans="1:10" ht="39.950000000000003" customHeight="1" x14ac:dyDescent="0.25">
      <c r="A292" s="264" t="s">
        <v>256</v>
      </c>
      <c r="B292" s="265"/>
      <c r="C292" s="266"/>
      <c r="D292" s="20"/>
      <c r="E292" s="85">
        <f>E312+E336+E365+E400</f>
        <v>92536191</v>
      </c>
      <c r="F292" s="85">
        <f t="shared" ref="F292:I292" si="36">F312+F336+F365+F400</f>
        <v>46166191</v>
      </c>
      <c r="G292" s="85">
        <f t="shared" si="36"/>
        <v>46370000</v>
      </c>
      <c r="H292" s="85">
        <f t="shared" si="36"/>
        <v>0</v>
      </c>
      <c r="I292" s="175">
        <f t="shared" si="36"/>
        <v>0</v>
      </c>
      <c r="J292" s="21"/>
    </row>
    <row r="293" spans="1:10" ht="24.95" hidden="1" customHeight="1" x14ac:dyDescent="0.25">
      <c r="A293" s="267" t="s">
        <v>31</v>
      </c>
      <c r="B293" s="268"/>
      <c r="C293" s="269"/>
      <c r="D293" s="237" t="s">
        <v>253</v>
      </c>
      <c r="E293" s="86"/>
      <c r="F293" s="86"/>
      <c r="G293" s="86"/>
      <c r="H293" s="86"/>
      <c r="I293" s="176"/>
      <c r="J293" s="23"/>
    </row>
    <row r="294" spans="1:10" ht="24.95" hidden="1" customHeight="1" x14ac:dyDescent="0.25">
      <c r="A294" s="142" t="s">
        <v>32</v>
      </c>
      <c r="B294" s="24"/>
      <c r="C294" s="187"/>
      <c r="D294" s="25" t="s">
        <v>33</v>
      </c>
      <c r="E294" s="86"/>
      <c r="F294" s="86"/>
      <c r="G294" s="86"/>
      <c r="H294" s="86"/>
      <c r="I294" s="176"/>
      <c r="J294" s="23"/>
    </row>
    <row r="295" spans="1:10" ht="24.95" hidden="1" customHeight="1" x14ac:dyDescent="0.25">
      <c r="A295" s="143" t="s">
        <v>34</v>
      </c>
      <c r="B295" s="24"/>
      <c r="C295" s="188"/>
      <c r="D295" s="25"/>
      <c r="E295" s="86"/>
      <c r="F295" s="86"/>
      <c r="G295" s="86"/>
      <c r="H295" s="86"/>
      <c r="I295" s="176"/>
      <c r="J295" s="23"/>
    </row>
    <row r="296" spans="1:10" ht="24.95" hidden="1" customHeight="1" x14ac:dyDescent="0.25">
      <c r="A296" s="144"/>
      <c r="B296" s="27" t="s">
        <v>35</v>
      </c>
      <c r="C296" s="188"/>
      <c r="D296" s="25" t="s">
        <v>36</v>
      </c>
      <c r="E296" s="86"/>
      <c r="F296" s="86"/>
      <c r="G296" s="86"/>
      <c r="H296" s="86"/>
      <c r="I296" s="176"/>
      <c r="J296" s="23"/>
    </row>
    <row r="297" spans="1:10" s="7" customFormat="1" ht="24.95" hidden="1" customHeight="1" x14ac:dyDescent="0.2">
      <c r="A297" s="145"/>
      <c r="B297" s="29"/>
      <c r="C297" s="189" t="s">
        <v>37</v>
      </c>
      <c r="D297" s="25" t="s">
        <v>38</v>
      </c>
      <c r="E297" s="80"/>
      <c r="F297" s="80"/>
      <c r="G297" s="80"/>
      <c r="H297" s="80"/>
      <c r="I297" s="162"/>
      <c r="J297" s="32"/>
    </row>
    <row r="298" spans="1:10" s="7" customFormat="1" ht="24.95" hidden="1" customHeight="1" x14ac:dyDescent="0.2">
      <c r="A298" s="147" t="s">
        <v>39</v>
      </c>
      <c r="B298" s="33"/>
      <c r="C298" s="190"/>
      <c r="D298" s="34" t="s">
        <v>40</v>
      </c>
      <c r="E298" s="80"/>
      <c r="F298" s="80"/>
      <c r="G298" s="80"/>
      <c r="H298" s="80"/>
      <c r="I298" s="162"/>
      <c r="J298" s="32"/>
    </row>
    <row r="299" spans="1:10" s="7" customFormat="1" ht="24.95" hidden="1" customHeight="1" x14ac:dyDescent="0.2">
      <c r="A299" s="148"/>
      <c r="B299" s="36" t="s">
        <v>41</v>
      </c>
      <c r="C299" s="190"/>
      <c r="D299" s="25" t="s">
        <v>42</v>
      </c>
      <c r="E299" s="80"/>
      <c r="F299" s="80"/>
      <c r="G299" s="80"/>
      <c r="H299" s="80"/>
      <c r="I299" s="162"/>
      <c r="J299" s="32"/>
    </row>
    <row r="300" spans="1:10" s="7" customFormat="1" ht="24.95" hidden="1" customHeight="1" x14ac:dyDescent="0.2">
      <c r="A300" s="145"/>
      <c r="B300" s="29" t="s">
        <v>43</v>
      </c>
      <c r="C300" s="191"/>
      <c r="D300" s="25" t="s">
        <v>44</v>
      </c>
      <c r="E300" s="80"/>
      <c r="F300" s="80"/>
      <c r="G300" s="80"/>
      <c r="H300" s="80"/>
      <c r="I300" s="162"/>
      <c r="J300" s="32"/>
    </row>
    <row r="301" spans="1:10" s="7" customFormat="1" ht="24.95" hidden="1" customHeight="1" x14ac:dyDescent="0.2">
      <c r="A301" s="270" t="s">
        <v>45</v>
      </c>
      <c r="B301" s="271"/>
      <c r="C301" s="272"/>
      <c r="D301" s="34" t="s">
        <v>249</v>
      </c>
      <c r="E301" s="80"/>
      <c r="F301" s="80"/>
      <c r="G301" s="80"/>
      <c r="H301" s="80"/>
      <c r="I301" s="162"/>
      <c r="J301" s="38"/>
    </row>
    <row r="302" spans="1:10" s="7" customFormat="1" ht="24.95" hidden="1" customHeight="1" x14ac:dyDescent="0.2">
      <c r="A302" s="148" t="s">
        <v>46</v>
      </c>
      <c r="B302" s="28"/>
      <c r="C302" s="192"/>
      <c r="D302" s="34" t="s">
        <v>47</v>
      </c>
      <c r="E302" s="80"/>
      <c r="F302" s="80"/>
      <c r="G302" s="80"/>
      <c r="H302" s="80"/>
      <c r="I302" s="162"/>
      <c r="J302" s="32"/>
    </row>
    <row r="303" spans="1:10" s="7" customFormat="1" ht="24.95" hidden="1" customHeight="1" x14ac:dyDescent="0.2">
      <c r="A303" s="150" t="s">
        <v>34</v>
      </c>
      <c r="B303" s="25"/>
      <c r="C303" s="193"/>
      <c r="D303" s="25"/>
      <c r="E303" s="80"/>
      <c r="F303" s="80"/>
      <c r="G303" s="80"/>
      <c r="H303" s="80"/>
      <c r="I303" s="162"/>
      <c r="J303" s="32"/>
    </row>
    <row r="304" spans="1:10" s="7" customFormat="1" ht="24.95" hidden="1" customHeight="1" x14ac:dyDescent="0.2">
      <c r="A304" s="145"/>
      <c r="B304" s="29" t="s">
        <v>48</v>
      </c>
      <c r="C304" s="190"/>
      <c r="D304" s="25" t="s">
        <v>49</v>
      </c>
      <c r="E304" s="80"/>
      <c r="F304" s="80"/>
      <c r="G304" s="80"/>
      <c r="H304" s="80"/>
      <c r="I304" s="162"/>
      <c r="J304" s="32"/>
    </row>
    <row r="305" spans="1:10" s="7" customFormat="1" ht="24.95" hidden="1" customHeight="1" x14ac:dyDescent="0.2">
      <c r="A305" s="270" t="s">
        <v>50</v>
      </c>
      <c r="B305" s="271"/>
      <c r="C305" s="272"/>
      <c r="D305" s="34" t="s">
        <v>51</v>
      </c>
      <c r="E305" s="80"/>
      <c r="F305" s="80"/>
      <c r="G305" s="80"/>
      <c r="H305" s="80"/>
      <c r="I305" s="162"/>
      <c r="J305" s="32"/>
    </row>
    <row r="306" spans="1:10" s="7" customFormat="1" ht="24.95" hidden="1" customHeight="1" x14ac:dyDescent="0.2">
      <c r="A306" s="150" t="s">
        <v>34</v>
      </c>
      <c r="B306" s="25"/>
      <c r="C306" s="193"/>
      <c r="D306" s="25"/>
      <c r="E306" s="80"/>
      <c r="F306" s="80"/>
      <c r="G306" s="80"/>
      <c r="H306" s="80"/>
      <c r="I306" s="162"/>
      <c r="J306" s="32"/>
    </row>
    <row r="307" spans="1:10" s="7" customFormat="1" ht="24.95" hidden="1" customHeight="1" x14ac:dyDescent="0.2">
      <c r="A307" s="145"/>
      <c r="B307" s="37" t="s">
        <v>52</v>
      </c>
      <c r="C307" s="190"/>
      <c r="D307" s="25" t="s">
        <v>53</v>
      </c>
      <c r="E307" s="80"/>
      <c r="F307" s="80"/>
      <c r="G307" s="80"/>
      <c r="H307" s="80"/>
      <c r="I307" s="162"/>
      <c r="J307" s="32"/>
    </row>
    <row r="308" spans="1:10" s="7" customFormat="1" ht="24.95" hidden="1" customHeight="1" x14ac:dyDescent="0.2">
      <c r="A308" s="145"/>
      <c r="B308" s="37"/>
      <c r="C308" s="189" t="s">
        <v>54</v>
      </c>
      <c r="D308" s="25" t="s">
        <v>55</v>
      </c>
      <c r="E308" s="80"/>
      <c r="F308" s="80"/>
      <c r="G308" s="80"/>
      <c r="H308" s="80"/>
      <c r="I308" s="162"/>
      <c r="J308" s="32"/>
    </row>
    <row r="309" spans="1:10" s="7" customFormat="1" ht="24.95" hidden="1" customHeight="1" x14ac:dyDescent="0.2">
      <c r="A309" s="145"/>
      <c r="B309" s="37" t="s">
        <v>56</v>
      </c>
      <c r="C309" s="190"/>
      <c r="D309" s="25" t="s">
        <v>57</v>
      </c>
      <c r="E309" s="80"/>
      <c r="F309" s="80"/>
      <c r="G309" s="80"/>
      <c r="H309" s="80"/>
      <c r="I309" s="162"/>
      <c r="J309" s="32"/>
    </row>
    <row r="310" spans="1:10" s="7" customFormat="1" ht="24.95" hidden="1" customHeight="1" x14ac:dyDescent="0.2">
      <c r="A310" s="145"/>
      <c r="B310" s="37" t="s">
        <v>58</v>
      </c>
      <c r="C310" s="190"/>
      <c r="D310" s="25" t="s">
        <v>59</v>
      </c>
      <c r="E310" s="80"/>
      <c r="F310" s="80"/>
      <c r="G310" s="80"/>
      <c r="H310" s="80"/>
      <c r="I310" s="162"/>
      <c r="J310" s="32"/>
    </row>
    <row r="311" spans="1:10" s="41" customFormat="1" ht="30" customHeight="1" x14ac:dyDescent="0.25">
      <c r="A311" s="286" t="s">
        <v>60</v>
      </c>
      <c r="B311" s="287"/>
      <c r="C311" s="287"/>
      <c r="D311" s="89" t="s">
        <v>61</v>
      </c>
      <c r="E311" s="87">
        <f>F311+G311+H311+I311</f>
        <v>2980000</v>
      </c>
      <c r="F311" s="87">
        <f>F312+F336</f>
        <v>2980000</v>
      </c>
      <c r="G311" s="87">
        <f t="shared" ref="G311:I311" si="37">G312+G336</f>
        <v>0</v>
      </c>
      <c r="H311" s="87">
        <f t="shared" si="37"/>
        <v>0</v>
      </c>
      <c r="I311" s="151">
        <f t="shared" si="37"/>
        <v>0</v>
      </c>
      <c r="J311" s="40"/>
    </row>
    <row r="312" spans="1:10" ht="35.1" hidden="1" customHeight="1" x14ac:dyDescent="0.25">
      <c r="A312" s="288" t="s">
        <v>62</v>
      </c>
      <c r="B312" s="289"/>
      <c r="C312" s="290"/>
      <c r="D312" s="90" t="s">
        <v>63</v>
      </c>
      <c r="E312" s="88">
        <f t="shared" ref="E312:E374" si="38">F312+G312+H312+I312</f>
        <v>0</v>
      </c>
      <c r="F312" s="88">
        <f>F327</f>
        <v>0</v>
      </c>
      <c r="G312" s="88">
        <f t="shared" ref="G312:I312" si="39">G327</f>
        <v>0</v>
      </c>
      <c r="H312" s="88">
        <f t="shared" si="39"/>
        <v>0</v>
      </c>
      <c r="I312" s="177">
        <f t="shared" si="39"/>
        <v>0</v>
      </c>
      <c r="J312" s="23"/>
    </row>
    <row r="313" spans="1:10" ht="24.95" hidden="1" customHeight="1" x14ac:dyDescent="0.2">
      <c r="A313" s="152" t="s">
        <v>34</v>
      </c>
      <c r="B313" s="66"/>
      <c r="C313" s="194"/>
      <c r="D313" s="25"/>
      <c r="E313" s="180">
        <f t="shared" si="38"/>
        <v>0</v>
      </c>
      <c r="F313" s="180"/>
      <c r="G313" s="180"/>
      <c r="H313" s="180"/>
      <c r="I313" s="181"/>
      <c r="J313" s="23"/>
    </row>
    <row r="314" spans="1:10" ht="24.95" hidden="1" customHeight="1" x14ac:dyDescent="0.2">
      <c r="A314" s="152"/>
      <c r="B314" s="239" t="s">
        <v>64</v>
      </c>
      <c r="C314" s="195"/>
      <c r="D314" s="43" t="s">
        <v>65</v>
      </c>
      <c r="E314" s="180">
        <f t="shared" si="38"/>
        <v>0</v>
      </c>
      <c r="F314" s="180"/>
      <c r="G314" s="180"/>
      <c r="H314" s="180"/>
      <c r="I314" s="181"/>
      <c r="J314" s="23"/>
    </row>
    <row r="315" spans="1:10" ht="24.95" hidden="1" customHeight="1" x14ac:dyDescent="0.2">
      <c r="A315" s="152"/>
      <c r="B315" s="239"/>
      <c r="C315" s="240" t="s">
        <v>66</v>
      </c>
      <c r="D315" s="43" t="s">
        <v>67</v>
      </c>
      <c r="E315" s="180">
        <f t="shared" si="38"/>
        <v>0</v>
      </c>
      <c r="F315" s="180"/>
      <c r="G315" s="180"/>
      <c r="H315" s="180"/>
      <c r="I315" s="181"/>
      <c r="J315" s="23"/>
    </row>
    <row r="316" spans="1:10" ht="24.95" hidden="1" customHeight="1" x14ac:dyDescent="0.2">
      <c r="A316" s="152"/>
      <c r="B316" s="239"/>
      <c r="C316" s="240" t="s">
        <v>68</v>
      </c>
      <c r="D316" s="43" t="s">
        <v>69</v>
      </c>
      <c r="E316" s="180">
        <f t="shared" si="38"/>
        <v>0</v>
      </c>
      <c r="F316" s="180"/>
      <c r="G316" s="180"/>
      <c r="H316" s="180"/>
      <c r="I316" s="181"/>
      <c r="J316" s="23"/>
    </row>
    <row r="317" spans="1:10" ht="24.95" hidden="1" customHeight="1" x14ac:dyDescent="0.2">
      <c r="A317" s="152"/>
      <c r="B317" s="259" t="s">
        <v>70</v>
      </c>
      <c r="C317" s="260"/>
      <c r="D317" s="43" t="s">
        <v>71</v>
      </c>
      <c r="E317" s="180">
        <f t="shared" si="38"/>
        <v>0</v>
      </c>
      <c r="F317" s="180"/>
      <c r="G317" s="180"/>
      <c r="H317" s="180"/>
      <c r="I317" s="181"/>
      <c r="J317" s="23"/>
    </row>
    <row r="318" spans="1:10" ht="24.95" hidden="1" customHeight="1" x14ac:dyDescent="0.2">
      <c r="A318" s="152"/>
      <c r="B318" s="239"/>
      <c r="C318" s="240" t="s">
        <v>72</v>
      </c>
      <c r="D318" s="43" t="s">
        <v>73</v>
      </c>
      <c r="E318" s="180">
        <f t="shared" si="38"/>
        <v>0</v>
      </c>
      <c r="F318" s="180"/>
      <c r="G318" s="180"/>
      <c r="H318" s="180"/>
      <c r="I318" s="181"/>
      <c r="J318" s="23"/>
    </row>
    <row r="319" spans="1:10" ht="24.95" hidden="1" customHeight="1" x14ac:dyDescent="0.2">
      <c r="A319" s="152"/>
      <c r="B319" s="239"/>
      <c r="C319" s="240" t="s">
        <v>74</v>
      </c>
      <c r="D319" s="43" t="s">
        <v>75</v>
      </c>
      <c r="E319" s="180">
        <f t="shared" si="38"/>
        <v>0</v>
      </c>
      <c r="F319" s="180"/>
      <c r="G319" s="180"/>
      <c r="H319" s="180"/>
      <c r="I319" s="181"/>
      <c r="J319" s="23"/>
    </row>
    <row r="320" spans="1:10" ht="24.95" hidden="1" customHeight="1" x14ac:dyDescent="0.2">
      <c r="A320" s="152"/>
      <c r="B320" s="239"/>
      <c r="C320" s="196" t="s">
        <v>76</v>
      </c>
      <c r="D320" s="43" t="s">
        <v>77</v>
      </c>
      <c r="E320" s="180">
        <f t="shared" si="38"/>
        <v>0</v>
      </c>
      <c r="F320" s="180"/>
      <c r="G320" s="180"/>
      <c r="H320" s="180"/>
      <c r="I320" s="181"/>
      <c r="J320" s="23"/>
    </row>
    <row r="321" spans="1:10" ht="24.95" hidden="1" customHeight="1" x14ac:dyDescent="0.2">
      <c r="A321" s="152"/>
      <c r="B321" s="239" t="s">
        <v>78</v>
      </c>
      <c r="C321" s="196"/>
      <c r="D321" s="43" t="s">
        <v>79</v>
      </c>
      <c r="E321" s="180">
        <f t="shared" si="38"/>
        <v>0</v>
      </c>
      <c r="F321" s="180"/>
      <c r="G321" s="180"/>
      <c r="H321" s="180"/>
      <c r="I321" s="181"/>
      <c r="J321" s="23"/>
    </row>
    <row r="322" spans="1:10" ht="24.95" hidden="1" customHeight="1" x14ac:dyDescent="0.2">
      <c r="A322" s="152"/>
      <c r="B322" s="239" t="s">
        <v>80</v>
      </c>
      <c r="C322" s="195"/>
      <c r="D322" s="43" t="s">
        <v>81</v>
      </c>
      <c r="E322" s="180">
        <f t="shared" si="38"/>
        <v>0</v>
      </c>
      <c r="F322" s="180"/>
      <c r="G322" s="180"/>
      <c r="H322" s="180"/>
      <c r="I322" s="181"/>
      <c r="J322" s="23"/>
    </row>
    <row r="323" spans="1:10" ht="24.95" hidden="1" customHeight="1" x14ac:dyDescent="0.2">
      <c r="A323" s="152"/>
      <c r="B323" s="239"/>
      <c r="C323" s="240" t="s">
        <v>82</v>
      </c>
      <c r="D323" s="43" t="s">
        <v>83</v>
      </c>
      <c r="E323" s="180">
        <f t="shared" si="38"/>
        <v>0</v>
      </c>
      <c r="F323" s="180"/>
      <c r="G323" s="180"/>
      <c r="H323" s="180"/>
      <c r="I323" s="181"/>
      <c r="J323" s="23"/>
    </row>
    <row r="324" spans="1:10" s="7" customFormat="1" ht="24.95" hidden="1" customHeight="1" x14ac:dyDescent="0.2">
      <c r="A324" s="153"/>
      <c r="B324" s="69" t="s">
        <v>84</v>
      </c>
      <c r="C324" s="197"/>
      <c r="D324" s="25" t="s">
        <v>85</v>
      </c>
      <c r="E324" s="180">
        <f t="shared" si="38"/>
        <v>0</v>
      </c>
      <c r="F324" s="98"/>
      <c r="G324" s="98"/>
      <c r="H324" s="98"/>
      <c r="I324" s="157"/>
      <c r="J324" s="32"/>
    </row>
    <row r="325" spans="1:10" s="7" customFormat="1" ht="24.95" hidden="1" customHeight="1" x14ac:dyDescent="0.2">
      <c r="A325" s="153"/>
      <c r="B325" s="69"/>
      <c r="C325" s="197" t="s">
        <v>86</v>
      </c>
      <c r="D325" s="25" t="s">
        <v>87</v>
      </c>
      <c r="E325" s="180">
        <f t="shared" si="38"/>
        <v>0</v>
      </c>
      <c r="F325" s="98"/>
      <c r="G325" s="98"/>
      <c r="H325" s="98"/>
      <c r="I325" s="157"/>
      <c r="J325" s="32"/>
    </row>
    <row r="326" spans="1:10" s="7" customFormat="1" ht="24.95" hidden="1" customHeight="1" x14ac:dyDescent="0.2">
      <c r="A326" s="178"/>
      <c r="B326" s="65"/>
      <c r="C326" s="213" t="s">
        <v>88</v>
      </c>
      <c r="D326" s="25" t="s">
        <v>89</v>
      </c>
      <c r="E326" s="180">
        <f t="shared" si="38"/>
        <v>0</v>
      </c>
      <c r="F326" s="98"/>
      <c r="G326" s="98"/>
      <c r="H326" s="98"/>
      <c r="I326" s="157"/>
      <c r="J326" s="32"/>
    </row>
    <row r="327" spans="1:10" ht="24.95" hidden="1" customHeight="1" x14ac:dyDescent="0.2">
      <c r="A327" s="152"/>
      <c r="B327" s="67" t="s">
        <v>90</v>
      </c>
      <c r="C327" s="196"/>
      <c r="D327" s="43" t="s">
        <v>91</v>
      </c>
      <c r="E327" s="180">
        <f t="shared" si="38"/>
        <v>0</v>
      </c>
      <c r="F327" s="180"/>
      <c r="G327" s="180">
        <v>0</v>
      </c>
      <c r="H327" s="180">
        <v>0</v>
      </c>
      <c r="I327" s="181"/>
      <c r="J327" s="23"/>
    </row>
    <row r="328" spans="1:10" ht="24.95" hidden="1" customHeight="1" x14ac:dyDescent="0.25">
      <c r="A328" s="154" t="s">
        <v>92</v>
      </c>
      <c r="B328" s="67"/>
      <c r="C328" s="196"/>
      <c r="D328" s="43" t="s">
        <v>93</v>
      </c>
      <c r="E328" s="95">
        <f t="shared" si="38"/>
        <v>0</v>
      </c>
      <c r="F328" s="96"/>
      <c r="G328" s="96"/>
      <c r="H328" s="96"/>
      <c r="I328" s="141"/>
      <c r="J328" s="23"/>
    </row>
    <row r="329" spans="1:10" ht="24.95" hidden="1" customHeight="1" x14ac:dyDescent="0.2">
      <c r="A329" s="152" t="s">
        <v>34</v>
      </c>
      <c r="B329" s="67"/>
      <c r="C329" s="196"/>
      <c r="D329" s="43"/>
      <c r="E329" s="95">
        <f t="shared" si="38"/>
        <v>0</v>
      </c>
      <c r="F329" s="96"/>
      <c r="G329" s="96"/>
      <c r="H329" s="96"/>
      <c r="I329" s="141"/>
      <c r="J329" s="23"/>
    </row>
    <row r="330" spans="1:10" ht="24.95" hidden="1" customHeight="1" x14ac:dyDescent="0.2">
      <c r="A330" s="152"/>
      <c r="B330" s="259" t="s">
        <v>94</v>
      </c>
      <c r="C330" s="260"/>
      <c r="D330" s="43" t="s">
        <v>95</v>
      </c>
      <c r="E330" s="95">
        <f t="shared" si="38"/>
        <v>0</v>
      </c>
      <c r="F330" s="96"/>
      <c r="G330" s="96"/>
      <c r="H330" s="96"/>
      <c r="I330" s="141"/>
      <c r="J330" s="23"/>
    </row>
    <row r="331" spans="1:10" ht="24.95" hidden="1" customHeight="1" x14ac:dyDescent="0.2">
      <c r="A331" s="152"/>
      <c r="B331" s="67"/>
      <c r="C331" s="196" t="s">
        <v>96</v>
      </c>
      <c r="D331" s="43" t="s">
        <v>97</v>
      </c>
      <c r="E331" s="95">
        <f t="shared" si="38"/>
        <v>0</v>
      </c>
      <c r="F331" s="96"/>
      <c r="G331" s="96"/>
      <c r="H331" s="96"/>
      <c r="I331" s="141"/>
      <c r="J331" s="23"/>
    </row>
    <row r="332" spans="1:10" s="7" customFormat="1" ht="24.95" hidden="1" customHeight="1" x14ac:dyDescent="0.2">
      <c r="A332" s="155"/>
      <c r="B332" s="12"/>
      <c r="C332" s="198" t="s">
        <v>98</v>
      </c>
      <c r="D332" s="25" t="s">
        <v>99</v>
      </c>
      <c r="E332" s="95">
        <f t="shared" si="38"/>
        <v>0</v>
      </c>
      <c r="F332" s="97"/>
      <c r="G332" s="97"/>
      <c r="H332" s="97"/>
      <c r="I332" s="146"/>
      <c r="J332" s="32"/>
    </row>
    <row r="333" spans="1:10" s="7" customFormat="1" ht="24.95" hidden="1" customHeight="1" x14ac:dyDescent="0.2">
      <c r="A333" s="155"/>
      <c r="B333" s="12" t="s">
        <v>100</v>
      </c>
      <c r="C333" s="198"/>
      <c r="D333" s="25" t="s">
        <v>101</v>
      </c>
      <c r="E333" s="95">
        <f t="shared" si="38"/>
        <v>0</v>
      </c>
      <c r="F333" s="97"/>
      <c r="G333" s="97"/>
      <c r="H333" s="97"/>
      <c r="I333" s="146"/>
      <c r="J333" s="32"/>
    </row>
    <row r="334" spans="1:10" ht="24.95" hidden="1" customHeight="1" x14ac:dyDescent="0.2">
      <c r="A334" s="152"/>
      <c r="B334" s="67" t="s">
        <v>102</v>
      </c>
      <c r="C334" s="196"/>
      <c r="D334" s="43" t="s">
        <v>103</v>
      </c>
      <c r="E334" s="95">
        <f t="shared" si="38"/>
        <v>0</v>
      </c>
      <c r="F334" s="96"/>
      <c r="G334" s="96"/>
      <c r="H334" s="96"/>
      <c r="I334" s="141"/>
      <c r="J334" s="23"/>
    </row>
    <row r="335" spans="1:10" ht="24.95" hidden="1" customHeight="1" x14ac:dyDescent="0.2">
      <c r="A335" s="152"/>
      <c r="B335" s="67"/>
      <c r="C335" s="196" t="s">
        <v>104</v>
      </c>
      <c r="D335" s="43" t="s">
        <v>105</v>
      </c>
      <c r="E335" s="95">
        <f t="shared" si="38"/>
        <v>0</v>
      </c>
      <c r="F335" s="96"/>
      <c r="G335" s="96"/>
      <c r="H335" s="96"/>
      <c r="I335" s="141"/>
      <c r="J335" s="23"/>
    </row>
    <row r="336" spans="1:10" ht="30" customHeight="1" x14ac:dyDescent="0.25">
      <c r="A336" s="291" t="s">
        <v>106</v>
      </c>
      <c r="B336" s="292"/>
      <c r="C336" s="293"/>
      <c r="D336" s="91" t="s">
        <v>107</v>
      </c>
      <c r="E336" s="88">
        <f t="shared" si="38"/>
        <v>2980000</v>
      </c>
      <c r="F336" s="88">
        <f>F352</f>
        <v>2980000</v>
      </c>
      <c r="G336" s="88">
        <f t="shared" ref="G336:I336" si="40">G352</f>
        <v>0</v>
      </c>
      <c r="H336" s="88">
        <f t="shared" si="40"/>
        <v>0</v>
      </c>
      <c r="I336" s="177">
        <f t="shared" si="40"/>
        <v>0</v>
      </c>
      <c r="J336" s="23"/>
    </row>
    <row r="337" spans="1:10" ht="24.95" customHeight="1" x14ac:dyDescent="0.2">
      <c r="A337" s="152" t="s">
        <v>34</v>
      </c>
      <c r="B337" s="66"/>
      <c r="C337" s="194"/>
      <c r="D337" s="25"/>
      <c r="E337" s="180">
        <f t="shared" si="38"/>
        <v>0</v>
      </c>
      <c r="F337" s="180"/>
      <c r="G337" s="180"/>
      <c r="H337" s="180"/>
      <c r="I337" s="181"/>
      <c r="J337" s="23"/>
    </row>
    <row r="338" spans="1:10" ht="30" hidden="1" customHeight="1" x14ac:dyDescent="0.2">
      <c r="A338" s="152"/>
      <c r="B338" s="297" t="s">
        <v>108</v>
      </c>
      <c r="C338" s="298"/>
      <c r="D338" s="25" t="s">
        <v>109</v>
      </c>
      <c r="E338" s="180">
        <f t="shared" si="38"/>
        <v>0</v>
      </c>
      <c r="F338" s="180"/>
      <c r="G338" s="180"/>
      <c r="H338" s="180"/>
      <c r="I338" s="181"/>
      <c r="J338" s="23"/>
    </row>
    <row r="339" spans="1:10" ht="30" hidden="1" customHeight="1" x14ac:dyDescent="0.2">
      <c r="A339" s="152"/>
      <c r="B339" s="66"/>
      <c r="C339" s="194" t="s">
        <v>110</v>
      </c>
      <c r="D339" s="25" t="s">
        <v>111</v>
      </c>
      <c r="E339" s="180">
        <f t="shared" si="38"/>
        <v>0</v>
      </c>
      <c r="F339" s="180"/>
      <c r="G339" s="180"/>
      <c r="H339" s="180"/>
      <c r="I339" s="181"/>
      <c r="J339" s="23"/>
    </row>
    <row r="340" spans="1:10" ht="30" hidden="1" customHeight="1" x14ac:dyDescent="0.2">
      <c r="A340" s="152"/>
      <c r="B340" s="66"/>
      <c r="C340" s="194" t="s">
        <v>112</v>
      </c>
      <c r="D340" s="25" t="s">
        <v>113</v>
      </c>
      <c r="E340" s="180">
        <f t="shared" si="38"/>
        <v>0</v>
      </c>
      <c r="F340" s="180"/>
      <c r="G340" s="180"/>
      <c r="H340" s="180"/>
      <c r="I340" s="181"/>
      <c r="J340" s="23"/>
    </row>
    <row r="341" spans="1:10" ht="30" hidden="1" customHeight="1" x14ac:dyDescent="0.2">
      <c r="A341" s="152"/>
      <c r="B341" s="66"/>
      <c r="C341" s="194" t="s">
        <v>114</v>
      </c>
      <c r="D341" s="25" t="s">
        <v>115</v>
      </c>
      <c r="E341" s="180">
        <f t="shared" si="38"/>
        <v>0</v>
      </c>
      <c r="F341" s="180"/>
      <c r="G341" s="180"/>
      <c r="H341" s="180"/>
      <c r="I341" s="181"/>
      <c r="J341" s="23"/>
    </row>
    <row r="342" spans="1:10" ht="30" hidden="1" customHeight="1" x14ac:dyDescent="0.2">
      <c r="A342" s="152"/>
      <c r="B342" s="66"/>
      <c r="C342" s="194" t="s">
        <v>116</v>
      </c>
      <c r="D342" s="25" t="s">
        <v>117</v>
      </c>
      <c r="E342" s="180">
        <f t="shared" si="38"/>
        <v>0</v>
      </c>
      <c r="F342" s="180"/>
      <c r="G342" s="180"/>
      <c r="H342" s="180"/>
      <c r="I342" s="181"/>
      <c r="J342" s="23"/>
    </row>
    <row r="343" spans="1:10" ht="30" hidden="1" customHeight="1" x14ac:dyDescent="0.2">
      <c r="A343" s="152"/>
      <c r="B343" s="66"/>
      <c r="C343" s="194" t="s">
        <v>118</v>
      </c>
      <c r="D343" s="25" t="s">
        <v>119</v>
      </c>
      <c r="E343" s="180">
        <f t="shared" si="38"/>
        <v>0</v>
      </c>
      <c r="F343" s="180"/>
      <c r="G343" s="180"/>
      <c r="H343" s="180"/>
      <c r="I343" s="181"/>
      <c r="J343" s="23"/>
    </row>
    <row r="344" spans="1:10" ht="30" hidden="1" customHeight="1" x14ac:dyDescent="0.2">
      <c r="A344" s="152"/>
      <c r="B344" s="66"/>
      <c r="C344" s="194" t="s">
        <v>120</v>
      </c>
      <c r="D344" s="25" t="s">
        <v>121</v>
      </c>
      <c r="E344" s="180">
        <f t="shared" si="38"/>
        <v>0</v>
      </c>
      <c r="F344" s="180"/>
      <c r="G344" s="180"/>
      <c r="H344" s="180"/>
      <c r="I344" s="181"/>
      <c r="J344" s="23"/>
    </row>
    <row r="345" spans="1:10" ht="30" hidden="1" customHeight="1" x14ac:dyDescent="0.2">
      <c r="A345" s="152"/>
      <c r="B345" s="66"/>
      <c r="C345" s="199" t="s">
        <v>122</v>
      </c>
      <c r="D345" s="25" t="s">
        <v>123</v>
      </c>
      <c r="E345" s="180">
        <f t="shared" si="38"/>
        <v>0</v>
      </c>
      <c r="F345" s="180"/>
      <c r="G345" s="180"/>
      <c r="H345" s="180"/>
      <c r="I345" s="181"/>
      <c r="J345" s="23"/>
    </row>
    <row r="346" spans="1:10" ht="30" hidden="1" customHeight="1" x14ac:dyDescent="0.2">
      <c r="A346" s="152"/>
      <c r="B346" s="66"/>
      <c r="C346" s="194" t="s">
        <v>124</v>
      </c>
      <c r="D346" s="25" t="s">
        <v>125</v>
      </c>
      <c r="E346" s="180">
        <f t="shared" si="38"/>
        <v>0</v>
      </c>
      <c r="F346" s="180"/>
      <c r="G346" s="180"/>
      <c r="H346" s="180"/>
      <c r="I346" s="181"/>
      <c r="J346" s="23"/>
    </row>
    <row r="347" spans="1:10" ht="30" hidden="1" customHeight="1" x14ac:dyDescent="0.2">
      <c r="A347" s="152"/>
      <c r="B347" s="66"/>
      <c r="C347" s="194" t="s">
        <v>126</v>
      </c>
      <c r="D347" s="25" t="s">
        <v>127</v>
      </c>
      <c r="E347" s="180">
        <f t="shared" si="38"/>
        <v>0</v>
      </c>
      <c r="F347" s="180"/>
      <c r="G347" s="180"/>
      <c r="H347" s="180"/>
      <c r="I347" s="181"/>
      <c r="J347" s="23"/>
    </row>
    <row r="348" spans="1:10" s="7" customFormat="1" ht="30" hidden="1" customHeight="1" x14ac:dyDescent="0.2">
      <c r="A348" s="155"/>
      <c r="B348" s="259" t="s">
        <v>128</v>
      </c>
      <c r="C348" s="260"/>
      <c r="D348" s="25" t="s">
        <v>129</v>
      </c>
      <c r="E348" s="180">
        <f t="shared" si="38"/>
        <v>0</v>
      </c>
      <c r="F348" s="98"/>
      <c r="G348" s="98"/>
      <c r="H348" s="98"/>
      <c r="I348" s="157"/>
      <c r="J348" s="32"/>
    </row>
    <row r="349" spans="1:10" s="7" customFormat="1" ht="30" hidden="1" customHeight="1" x14ac:dyDescent="0.2">
      <c r="A349" s="155"/>
      <c r="B349" s="69"/>
      <c r="C349" s="198" t="s">
        <v>130</v>
      </c>
      <c r="D349" s="29" t="s">
        <v>131</v>
      </c>
      <c r="E349" s="180">
        <f t="shared" si="38"/>
        <v>0</v>
      </c>
      <c r="F349" s="98"/>
      <c r="G349" s="98"/>
      <c r="H349" s="98"/>
      <c r="I349" s="157"/>
      <c r="J349" s="32"/>
    </row>
    <row r="350" spans="1:10" s="7" customFormat="1" ht="30" hidden="1" customHeight="1" x14ac:dyDescent="0.2">
      <c r="A350" s="155"/>
      <c r="B350" s="69"/>
      <c r="C350" s="198" t="s">
        <v>132</v>
      </c>
      <c r="D350" s="29" t="s">
        <v>133</v>
      </c>
      <c r="E350" s="180">
        <f t="shared" si="38"/>
        <v>0</v>
      </c>
      <c r="F350" s="98"/>
      <c r="G350" s="98"/>
      <c r="H350" s="98"/>
      <c r="I350" s="157"/>
      <c r="J350" s="32"/>
    </row>
    <row r="351" spans="1:10" s="7" customFormat="1" ht="30" hidden="1" customHeight="1" x14ac:dyDescent="0.2">
      <c r="A351" s="155"/>
      <c r="B351" s="69"/>
      <c r="C351" s="200" t="s">
        <v>134</v>
      </c>
      <c r="D351" s="29" t="s">
        <v>135</v>
      </c>
      <c r="E351" s="180">
        <f t="shared" si="38"/>
        <v>0</v>
      </c>
      <c r="F351" s="98"/>
      <c r="G351" s="98"/>
      <c r="H351" s="98"/>
      <c r="I351" s="157"/>
      <c r="J351" s="32"/>
    </row>
    <row r="352" spans="1:10" ht="30" customHeight="1" x14ac:dyDescent="0.25">
      <c r="A352" s="156"/>
      <c r="B352" s="239" t="s">
        <v>136</v>
      </c>
      <c r="C352" s="242"/>
      <c r="D352" s="43" t="s">
        <v>137</v>
      </c>
      <c r="E352" s="180">
        <v>2980000</v>
      </c>
      <c r="F352" s="180">
        <v>2980000</v>
      </c>
      <c r="G352" s="180">
        <v>0</v>
      </c>
      <c r="H352" s="180"/>
      <c r="I352" s="181"/>
      <c r="J352" s="23"/>
    </row>
    <row r="353" spans="1:10" ht="24.95" hidden="1" customHeight="1" x14ac:dyDescent="0.2">
      <c r="A353" s="299" t="s">
        <v>138</v>
      </c>
      <c r="B353" s="300"/>
      <c r="C353" s="301"/>
      <c r="D353" s="45" t="s">
        <v>139</v>
      </c>
      <c r="E353" s="95">
        <f t="shared" si="38"/>
        <v>0</v>
      </c>
      <c r="F353" s="96"/>
      <c r="G353" s="96"/>
      <c r="H353" s="96"/>
      <c r="I353" s="141"/>
      <c r="J353" s="23"/>
    </row>
    <row r="354" spans="1:10" ht="24.95" hidden="1" customHeight="1" x14ac:dyDescent="0.2">
      <c r="A354" s="143" t="s">
        <v>34</v>
      </c>
      <c r="B354" s="24"/>
      <c r="C354" s="188"/>
      <c r="D354" s="45"/>
      <c r="E354" s="95">
        <f t="shared" si="38"/>
        <v>0</v>
      </c>
      <c r="F354" s="96"/>
      <c r="G354" s="96"/>
      <c r="H354" s="96"/>
      <c r="I354" s="141"/>
      <c r="J354" s="23"/>
    </row>
    <row r="355" spans="1:10" ht="24.95" hidden="1" customHeight="1" x14ac:dyDescent="0.2">
      <c r="A355" s="144"/>
      <c r="B355" s="24" t="s">
        <v>140</v>
      </c>
      <c r="C355" s="214"/>
      <c r="D355" s="45" t="s">
        <v>141</v>
      </c>
      <c r="E355" s="95">
        <f t="shared" si="38"/>
        <v>0</v>
      </c>
      <c r="F355" s="96"/>
      <c r="G355" s="96"/>
      <c r="H355" s="96"/>
      <c r="I355" s="141"/>
      <c r="J355" s="23"/>
    </row>
    <row r="356" spans="1:10" ht="24.95" hidden="1" customHeight="1" x14ac:dyDescent="0.2">
      <c r="A356" s="144"/>
      <c r="B356" s="24" t="s">
        <v>142</v>
      </c>
      <c r="C356" s="214"/>
      <c r="D356" s="45" t="s">
        <v>143</v>
      </c>
      <c r="E356" s="95">
        <f t="shared" si="38"/>
        <v>0</v>
      </c>
      <c r="F356" s="96"/>
      <c r="G356" s="96"/>
      <c r="H356" s="96"/>
      <c r="I356" s="141"/>
      <c r="J356" s="23"/>
    </row>
    <row r="357" spans="1:10" s="7" customFormat="1" ht="24.95" hidden="1" customHeight="1" x14ac:dyDescent="0.2">
      <c r="A357" s="179"/>
      <c r="B357" s="36" t="s">
        <v>144</v>
      </c>
      <c r="C357" s="210"/>
      <c r="D357" s="25" t="s">
        <v>145</v>
      </c>
      <c r="E357" s="95">
        <f t="shared" si="38"/>
        <v>0</v>
      </c>
      <c r="F357" s="116"/>
      <c r="G357" s="116"/>
      <c r="H357" s="97"/>
      <c r="I357" s="149"/>
      <c r="J357" s="38"/>
    </row>
    <row r="358" spans="1:10" s="7" customFormat="1" ht="24.95" hidden="1" customHeight="1" x14ac:dyDescent="0.2">
      <c r="A358" s="179"/>
      <c r="B358" s="36" t="s">
        <v>146</v>
      </c>
      <c r="C358" s="210"/>
      <c r="D358" s="25" t="s">
        <v>147</v>
      </c>
      <c r="E358" s="95">
        <f t="shared" si="38"/>
        <v>0</v>
      </c>
      <c r="F358" s="97"/>
      <c r="G358" s="97"/>
      <c r="H358" s="97"/>
      <c r="I358" s="146"/>
      <c r="J358" s="32"/>
    </row>
    <row r="359" spans="1:10" ht="24.95" hidden="1" customHeight="1" x14ac:dyDescent="0.2">
      <c r="A359" s="144"/>
      <c r="B359" s="24" t="s">
        <v>148</v>
      </c>
      <c r="C359" s="214"/>
      <c r="D359" s="45" t="s">
        <v>149</v>
      </c>
      <c r="E359" s="95">
        <f t="shared" si="38"/>
        <v>0</v>
      </c>
      <c r="F359" s="96"/>
      <c r="G359" s="96"/>
      <c r="H359" s="96"/>
      <c r="I359" s="141"/>
      <c r="J359" s="23"/>
    </row>
    <row r="360" spans="1:10" ht="24.95" hidden="1" customHeight="1" x14ac:dyDescent="0.2">
      <c r="A360" s="144"/>
      <c r="B360" s="24"/>
      <c r="C360" s="188" t="s">
        <v>150</v>
      </c>
      <c r="D360" s="45" t="s">
        <v>151</v>
      </c>
      <c r="E360" s="95">
        <f t="shared" si="38"/>
        <v>0</v>
      </c>
      <c r="F360" s="96"/>
      <c r="G360" s="96"/>
      <c r="H360" s="96"/>
      <c r="I360" s="141"/>
      <c r="J360" s="23"/>
    </row>
    <row r="361" spans="1:10" ht="24.95" hidden="1" customHeight="1" x14ac:dyDescent="0.2">
      <c r="A361" s="144"/>
      <c r="B361" s="24"/>
      <c r="C361" s="188" t="s">
        <v>152</v>
      </c>
      <c r="D361" s="45" t="s">
        <v>153</v>
      </c>
      <c r="E361" s="95">
        <f t="shared" si="38"/>
        <v>0</v>
      </c>
      <c r="F361" s="96"/>
      <c r="G361" s="96"/>
      <c r="H361" s="96"/>
      <c r="I361" s="141"/>
      <c r="J361" s="23"/>
    </row>
    <row r="362" spans="1:10" s="7" customFormat="1" ht="24.95" hidden="1" customHeight="1" x14ac:dyDescent="0.2">
      <c r="A362" s="145"/>
      <c r="B362" s="29" t="s">
        <v>154</v>
      </c>
      <c r="C362" s="210"/>
      <c r="D362" s="25" t="s">
        <v>155</v>
      </c>
      <c r="E362" s="95">
        <f t="shared" si="38"/>
        <v>0</v>
      </c>
      <c r="F362" s="97"/>
      <c r="G362" s="97"/>
      <c r="H362" s="97"/>
      <c r="I362" s="146"/>
      <c r="J362" s="32"/>
    </row>
    <row r="363" spans="1:10" s="7" customFormat="1" ht="24.95" hidden="1" customHeight="1" x14ac:dyDescent="0.2">
      <c r="A363" s="145"/>
      <c r="B363" s="29"/>
      <c r="C363" s="210" t="s">
        <v>156</v>
      </c>
      <c r="D363" s="25" t="s">
        <v>157</v>
      </c>
      <c r="E363" s="95">
        <f t="shared" si="38"/>
        <v>0</v>
      </c>
      <c r="F363" s="98"/>
      <c r="G363" s="97"/>
      <c r="H363" s="97"/>
      <c r="I363" s="157"/>
      <c r="J363" s="32"/>
    </row>
    <row r="364" spans="1:10" ht="35.1" customHeight="1" x14ac:dyDescent="0.25">
      <c r="A364" s="286" t="s">
        <v>158</v>
      </c>
      <c r="B364" s="287"/>
      <c r="C364" s="287"/>
      <c r="D364" s="93"/>
      <c r="E364" s="87">
        <f t="shared" si="38"/>
        <v>2</v>
      </c>
      <c r="F364" s="87">
        <f>F365</f>
        <v>2</v>
      </c>
      <c r="G364" s="87">
        <f t="shared" ref="G364:I364" si="41">G365</f>
        <v>0</v>
      </c>
      <c r="H364" s="87">
        <f t="shared" si="41"/>
        <v>0</v>
      </c>
      <c r="I364" s="151">
        <f t="shared" si="41"/>
        <v>0</v>
      </c>
      <c r="J364" s="23"/>
    </row>
    <row r="365" spans="1:10" ht="35.1" customHeight="1" x14ac:dyDescent="0.25">
      <c r="A365" s="302" t="s">
        <v>159</v>
      </c>
      <c r="B365" s="303"/>
      <c r="C365" s="303"/>
      <c r="D365" s="94" t="s">
        <v>160</v>
      </c>
      <c r="E365" s="88">
        <f t="shared" si="38"/>
        <v>2</v>
      </c>
      <c r="F365" s="88">
        <f>F373+F374+F375</f>
        <v>2</v>
      </c>
      <c r="G365" s="88">
        <f t="shared" ref="G365:I365" si="42">G373+G374+G375</f>
        <v>0</v>
      </c>
      <c r="H365" s="88">
        <f t="shared" si="42"/>
        <v>0</v>
      </c>
      <c r="I365" s="177">
        <f t="shared" si="42"/>
        <v>0</v>
      </c>
      <c r="J365" s="23"/>
    </row>
    <row r="366" spans="1:10" ht="30" customHeight="1" x14ac:dyDescent="0.2">
      <c r="A366" s="143" t="s">
        <v>34</v>
      </c>
      <c r="B366" s="66"/>
      <c r="C366" s="194"/>
      <c r="D366" s="25"/>
      <c r="E366" s="180">
        <f t="shared" si="38"/>
        <v>0</v>
      </c>
      <c r="F366" s="180"/>
      <c r="G366" s="180"/>
      <c r="H366" s="180"/>
      <c r="I366" s="181"/>
      <c r="J366" s="23"/>
    </row>
    <row r="367" spans="1:10" ht="30" hidden="1" customHeight="1" x14ac:dyDescent="0.2">
      <c r="A367" s="143"/>
      <c r="B367" s="304" t="s">
        <v>161</v>
      </c>
      <c r="C367" s="305"/>
      <c r="D367" s="43" t="s">
        <v>162</v>
      </c>
      <c r="E367" s="180">
        <f t="shared" si="38"/>
        <v>0</v>
      </c>
      <c r="F367" s="180"/>
      <c r="G367" s="180"/>
      <c r="H367" s="180"/>
      <c r="I367" s="181"/>
      <c r="J367" s="23"/>
    </row>
    <row r="368" spans="1:10" ht="30" hidden="1" customHeight="1" x14ac:dyDescent="0.2">
      <c r="A368" s="143"/>
      <c r="B368" s="239"/>
      <c r="C368" s="196" t="s">
        <v>163</v>
      </c>
      <c r="D368" s="43" t="s">
        <v>164</v>
      </c>
      <c r="E368" s="180">
        <f t="shared" si="38"/>
        <v>0</v>
      </c>
      <c r="F368" s="180"/>
      <c r="G368" s="180"/>
      <c r="H368" s="180"/>
      <c r="I368" s="181"/>
      <c r="J368" s="23"/>
    </row>
    <row r="369" spans="1:10" ht="30" hidden="1" customHeight="1" x14ac:dyDescent="0.2">
      <c r="A369" s="143"/>
      <c r="B369" s="239"/>
      <c r="C369" s="195" t="s">
        <v>165</v>
      </c>
      <c r="D369" s="43" t="s">
        <v>166</v>
      </c>
      <c r="E369" s="180">
        <f t="shared" si="38"/>
        <v>0</v>
      </c>
      <c r="F369" s="180"/>
      <c r="G369" s="180"/>
      <c r="H369" s="180"/>
      <c r="I369" s="181"/>
      <c r="J369" s="23"/>
    </row>
    <row r="370" spans="1:10" ht="30" hidden="1" customHeight="1" x14ac:dyDescent="0.2">
      <c r="A370" s="143"/>
      <c r="B370" s="284" t="s">
        <v>167</v>
      </c>
      <c r="C370" s="285"/>
      <c r="D370" s="43" t="s">
        <v>168</v>
      </c>
      <c r="E370" s="180">
        <f t="shared" si="38"/>
        <v>0</v>
      </c>
      <c r="F370" s="180"/>
      <c r="G370" s="180"/>
      <c r="H370" s="180"/>
      <c r="I370" s="181"/>
      <c r="J370" s="23"/>
    </row>
    <row r="371" spans="1:10" ht="30" hidden="1" customHeight="1" x14ac:dyDescent="0.2">
      <c r="A371" s="143"/>
      <c r="B371" s="67"/>
      <c r="C371" s="240" t="s">
        <v>169</v>
      </c>
      <c r="D371" s="43" t="s">
        <v>170</v>
      </c>
      <c r="E371" s="180">
        <f t="shared" si="38"/>
        <v>0</v>
      </c>
      <c r="F371" s="180"/>
      <c r="G371" s="180"/>
      <c r="H371" s="180"/>
      <c r="I371" s="181"/>
      <c r="J371" s="23"/>
    </row>
    <row r="372" spans="1:10" ht="30" hidden="1" customHeight="1" x14ac:dyDescent="0.2">
      <c r="A372" s="143"/>
      <c r="B372" s="67"/>
      <c r="C372" s="240" t="s">
        <v>171</v>
      </c>
      <c r="D372" s="43" t="s">
        <v>172</v>
      </c>
      <c r="E372" s="180">
        <f t="shared" si="38"/>
        <v>0</v>
      </c>
      <c r="F372" s="180"/>
      <c r="G372" s="180"/>
      <c r="H372" s="180"/>
      <c r="I372" s="181"/>
      <c r="J372" s="23"/>
    </row>
    <row r="373" spans="1:10" ht="30" hidden="1" customHeight="1" x14ac:dyDescent="0.2">
      <c r="A373" s="143"/>
      <c r="B373" s="239" t="s">
        <v>173</v>
      </c>
      <c r="C373" s="240"/>
      <c r="D373" s="43" t="s">
        <v>174</v>
      </c>
      <c r="E373" s="180">
        <f t="shared" si="38"/>
        <v>0</v>
      </c>
      <c r="F373" s="180"/>
      <c r="G373" s="180"/>
      <c r="H373" s="180"/>
      <c r="I373" s="181"/>
      <c r="J373" s="23"/>
    </row>
    <row r="374" spans="1:10" ht="30" customHeight="1" x14ac:dyDescent="0.2">
      <c r="A374" s="143"/>
      <c r="B374" s="239" t="s">
        <v>175</v>
      </c>
      <c r="C374" s="240"/>
      <c r="D374" s="43" t="s">
        <v>176</v>
      </c>
      <c r="E374" s="180">
        <f t="shared" si="38"/>
        <v>0</v>
      </c>
      <c r="F374" s="180"/>
      <c r="G374" s="180"/>
      <c r="H374" s="180"/>
      <c r="I374" s="181"/>
      <c r="J374" s="23"/>
    </row>
    <row r="375" spans="1:10" ht="30" customHeight="1" x14ac:dyDescent="0.2">
      <c r="A375" s="143"/>
      <c r="B375" s="259" t="s">
        <v>177</v>
      </c>
      <c r="C375" s="260"/>
      <c r="D375" s="43" t="s">
        <v>178</v>
      </c>
      <c r="E375" s="180">
        <v>2</v>
      </c>
      <c r="F375" s="180">
        <v>2</v>
      </c>
      <c r="G375" s="180">
        <v>0</v>
      </c>
      <c r="H375" s="180"/>
      <c r="I375" s="181"/>
      <c r="J375" s="23"/>
    </row>
    <row r="376" spans="1:10" ht="24.95" hidden="1" customHeight="1" x14ac:dyDescent="0.2">
      <c r="A376" s="142" t="s">
        <v>179</v>
      </c>
      <c r="B376" s="24"/>
      <c r="C376" s="187"/>
      <c r="D376" s="25" t="s">
        <v>180</v>
      </c>
      <c r="E376" s="95">
        <f t="shared" ref="E376:E408" si="43">F376+G376+H376+I376</f>
        <v>0</v>
      </c>
      <c r="F376" s="96"/>
      <c r="G376" s="96"/>
      <c r="H376" s="96"/>
      <c r="I376" s="141"/>
      <c r="J376" s="23"/>
    </row>
    <row r="377" spans="1:10" ht="24.95" hidden="1" customHeight="1" x14ac:dyDescent="0.2">
      <c r="A377" s="143" t="s">
        <v>34</v>
      </c>
      <c r="B377" s="24"/>
      <c r="C377" s="188"/>
      <c r="D377" s="25"/>
      <c r="E377" s="95">
        <f t="shared" si="43"/>
        <v>0</v>
      </c>
      <c r="F377" s="96"/>
      <c r="G377" s="96"/>
      <c r="H377" s="96"/>
      <c r="I377" s="141"/>
      <c r="J377" s="23"/>
    </row>
    <row r="378" spans="1:10" s="7" customFormat="1" ht="24.95" hidden="1" customHeight="1" x14ac:dyDescent="0.2">
      <c r="A378" s="150"/>
      <c r="B378" s="46" t="s">
        <v>181</v>
      </c>
      <c r="C378" s="193"/>
      <c r="D378" s="25" t="s">
        <v>182</v>
      </c>
      <c r="E378" s="95">
        <f t="shared" si="43"/>
        <v>0</v>
      </c>
      <c r="F378" s="97"/>
      <c r="G378" s="97"/>
      <c r="H378" s="97"/>
      <c r="I378" s="146"/>
      <c r="J378" s="32"/>
    </row>
    <row r="379" spans="1:10" ht="24.95" hidden="1" customHeight="1" x14ac:dyDescent="0.2">
      <c r="A379" s="143"/>
      <c r="B379" s="312" t="s">
        <v>183</v>
      </c>
      <c r="C379" s="313"/>
      <c r="D379" s="43" t="s">
        <v>184</v>
      </c>
      <c r="E379" s="95">
        <f t="shared" si="43"/>
        <v>0</v>
      </c>
      <c r="F379" s="96"/>
      <c r="G379" s="96"/>
      <c r="H379" s="96"/>
      <c r="I379" s="141"/>
      <c r="J379" s="23"/>
    </row>
    <row r="380" spans="1:10" ht="24.95" hidden="1" customHeight="1" x14ac:dyDescent="0.2">
      <c r="A380" s="143"/>
      <c r="B380" s="42"/>
      <c r="C380" s="215" t="s">
        <v>185</v>
      </c>
      <c r="D380" s="43" t="s">
        <v>186</v>
      </c>
      <c r="E380" s="95">
        <f t="shared" si="43"/>
        <v>0</v>
      </c>
      <c r="F380" s="96"/>
      <c r="G380" s="96"/>
      <c r="H380" s="96"/>
      <c r="I380" s="141"/>
      <c r="J380" s="23"/>
    </row>
    <row r="381" spans="1:10" ht="24.95" hidden="1" customHeight="1" x14ac:dyDescent="0.2">
      <c r="A381" s="143"/>
      <c r="B381" s="42"/>
      <c r="C381" s="215" t="s">
        <v>187</v>
      </c>
      <c r="D381" s="43" t="s">
        <v>188</v>
      </c>
      <c r="E381" s="95">
        <f t="shared" si="43"/>
        <v>0</v>
      </c>
      <c r="F381" s="96"/>
      <c r="G381" s="96"/>
      <c r="H381" s="96"/>
      <c r="I381" s="141"/>
      <c r="J381" s="23"/>
    </row>
    <row r="382" spans="1:10" ht="24.95" hidden="1" customHeight="1" x14ac:dyDescent="0.2">
      <c r="A382" s="143"/>
      <c r="B382" s="42" t="s">
        <v>189</v>
      </c>
      <c r="C382" s="215"/>
      <c r="D382" s="43" t="s">
        <v>190</v>
      </c>
      <c r="E382" s="95">
        <f t="shared" si="43"/>
        <v>0</v>
      </c>
      <c r="F382" s="96"/>
      <c r="G382" s="96"/>
      <c r="H382" s="96"/>
      <c r="I382" s="141"/>
      <c r="J382" s="23"/>
    </row>
    <row r="383" spans="1:10" ht="35.1" customHeight="1" x14ac:dyDescent="0.25">
      <c r="A383" s="310" t="s">
        <v>255</v>
      </c>
      <c r="B383" s="311"/>
      <c r="C383" s="311"/>
      <c r="D383" s="100" t="s">
        <v>250</v>
      </c>
      <c r="E383" s="92">
        <f t="shared" si="43"/>
        <v>89556189</v>
      </c>
      <c r="F383" s="92">
        <f>F400</f>
        <v>43186189</v>
      </c>
      <c r="G383" s="92">
        <f t="shared" ref="G383:I383" si="44">G400</f>
        <v>46370000</v>
      </c>
      <c r="H383" s="87">
        <f t="shared" si="44"/>
        <v>0</v>
      </c>
      <c r="I383" s="151">
        <f t="shared" si="44"/>
        <v>0</v>
      </c>
      <c r="J383" s="23"/>
    </row>
    <row r="384" spans="1:10" ht="24.95" hidden="1" customHeight="1" x14ac:dyDescent="0.25">
      <c r="A384" s="314" t="s">
        <v>192</v>
      </c>
      <c r="B384" s="315"/>
      <c r="C384" s="316"/>
      <c r="D384" s="101" t="s">
        <v>193</v>
      </c>
      <c r="E384" s="79">
        <f t="shared" si="43"/>
        <v>0</v>
      </c>
      <c r="F384" s="79"/>
      <c r="G384" s="79"/>
      <c r="H384" s="86"/>
      <c r="I384" s="176"/>
      <c r="J384" s="23"/>
    </row>
    <row r="385" spans="1:10" ht="24.95" hidden="1" customHeight="1" x14ac:dyDescent="0.25">
      <c r="A385" s="143" t="s">
        <v>34</v>
      </c>
      <c r="B385" s="24"/>
      <c r="C385" s="188"/>
      <c r="D385" s="101"/>
      <c r="E385" s="79">
        <f t="shared" si="43"/>
        <v>0</v>
      </c>
      <c r="F385" s="79"/>
      <c r="G385" s="79"/>
      <c r="H385" s="86"/>
      <c r="I385" s="176"/>
      <c r="J385" s="23"/>
    </row>
    <row r="386" spans="1:10" ht="24.95" hidden="1" customHeight="1" x14ac:dyDescent="0.25">
      <c r="A386" s="172"/>
      <c r="B386" s="24" t="s">
        <v>194</v>
      </c>
      <c r="C386" s="188"/>
      <c r="D386" s="101" t="s">
        <v>195</v>
      </c>
      <c r="E386" s="79">
        <f t="shared" si="43"/>
        <v>0</v>
      </c>
      <c r="F386" s="79"/>
      <c r="G386" s="79"/>
      <c r="H386" s="86"/>
      <c r="I386" s="176"/>
      <c r="J386" s="23"/>
    </row>
    <row r="387" spans="1:10" ht="24.95" hidden="1" customHeight="1" x14ac:dyDescent="0.25">
      <c r="A387" s="172"/>
      <c r="B387" s="24"/>
      <c r="C387" s="188" t="s">
        <v>196</v>
      </c>
      <c r="D387" s="101" t="s">
        <v>197</v>
      </c>
      <c r="E387" s="79">
        <f t="shared" si="43"/>
        <v>0</v>
      </c>
      <c r="F387" s="79"/>
      <c r="G387" s="79"/>
      <c r="H387" s="86"/>
      <c r="I387" s="176"/>
      <c r="J387" s="23"/>
    </row>
    <row r="388" spans="1:10" ht="24.95" hidden="1" customHeight="1" x14ac:dyDescent="0.25">
      <c r="A388" s="172"/>
      <c r="B388" s="24"/>
      <c r="C388" s="188" t="s">
        <v>198</v>
      </c>
      <c r="D388" s="101" t="s">
        <v>199</v>
      </c>
      <c r="E388" s="79">
        <f t="shared" si="43"/>
        <v>0</v>
      </c>
      <c r="F388" s="79"/>
      <c r="G388" s="79"/>
      <c r="H388" s="86"/>
      <c r="I388" s="176"/>
      <c r="J388" s="23"/>
    </row>
    <row r="389" spans="1:10" ht="24.95" hidden="1" customHeight="1" x14ac:dyDescent="0.25">
      <c r="A389" s="172" t="s">
        <v>200</v>
      </c>
      <c r="B389" s="24"/>
      <c r="C389" s="188"/>
      <c r="D389" s="101" t="s">
        <v>201</v>
      </c>
      <c r="E389" s="79">
        <f t="shared" si="43"/>
        <v>0</v>
      </c>
      <c r="F389" s="79"/>
      <c r="G389" s="79"/>
      <c r="H389" s="86"/>
      <c r="I389" s="176"/>
      <c r="J389" s="23"/>
    </row>
    <row r="390" spans="1:10" ht="24.95" hidden="1" customHeight="1" x14ac:dyDescent="0.25">
      <c r="A390" s="143" t="s">
        <v>34</v>
      </c>
      <c r="B390" s="24"/>
      <c r="C390" s="188"/>
      <c r="D390" s="101"/>
      <c r="E390" s="79">
        <f t="shared" si="43"/>
        <v>0</v>
      </c>
      <c r="F390" s="79"/>
      <c r="G390" s="79"/>
      <c r="H390" s="86"/>
      <c r="I390" s="176"/>
      <c r="J390" s="23"/>
    </row>
    <row r="391" spans="1:10" ht="24.95" hidden="1" customHeight="1" x14ac:dyDescent="0.25">
      <c r="A391" s="172"/>
      <c r="B391" s="24" t="s">
        <v>202</v>
      </c>
      <c r="C391" s="188"/>
      <c r="D391" s="101" t="s">
        <v>203</v>
      </c>
      <c r="E391" s="79">
        <f t="shared" si="43"/>
        <v>0</v>
      </c>
      <c r="F391" s="79"/>
      <c r="G391" s="79"/>
      <c r="H391" s="86"/>
      <c r="I391" s="176"/>
      <c r="J391" s="23"/>
    </row>
    <row r="392" spans="1:10" s="7" customFormat="1" ht="24.95" hidden="1" customHeight="1" x14ac:dyDescent="0.25">
      <c r="A392" s="148"/>
      <c r="B392" s="29" t="s">
        <v>204</v>
      </c>
      <c r="C392" s="210"/>
      <c r="D392" s="101" t="s">
        <v>205</v>
      </c>
      <c r="E392" s="79">
        <f t="shared" si="43"/>
        <v>0</v>
      </c>
      <c r="F392" s="81"/>
      <c r="G392" s="81"/>
      <c r="H392" s="80"/>
      <c r="I392" s="162"/>
      <c r="J392" s="32"/>
    </row>
    <row r="393" spans="1:10" s="7" customFormat="1" ht="24.95" hidden="1" customHeight="1" x14ac:dyDescent="0.25">
      <c r="A393" s="148"/>
      <c r="B393" s="36" t="s">
        <v>206</v>
      </c>
      <c r="C393" s="210"/>
      <c r="D393" s="101" t="s">
        <v>207</v>
      </c>
      <c r="E393" s="79">
        <f t="shared" si="43"/>
        <v>0</v>
      </c>
      <c r="F393" s="81"/>
      <c r="G393" s="81"/>
      <c r="H393" s="80"/>
      <c r="I393" s="162"/>
      <c r="J393" s="32"/>
    </row>
    <row r="394" spans="1:10" s="7" customFormat="1" ht="24.95" hidden="1" customHeight="1" x14ac:dyDescent="0.25">
      <c r="A394" s="147" t="s">
        <v>208</v>
      </c>
      <c r="B394" s="36"/>
      <c r="C394" s="192"/>
      <c r="D394" s="101" t="s">
        <v>209</v>
      </c>
      <c r="E394" s="79">
        <f t="shared" si="43"/>
        <v>0</v>
      </c>
      <c r="F394" s="81"/>
      <c r="G394" s="81"/>
      <c r="H394" s="80"/>
      <c r="I394" s="162"/>
      <c r="J394" s="32"/>
    </row>
    <row r="395" spans="1:10" s="7" customFormat="1" ht="24.95" hidden="1" customHeight="1" x14ac:dyDescent="0.25">
      <c r="A395" s="150" t="s">
        <v>34</v>
      </c>
      <c r="B395" s="25"/>
      <c r="C395" s="193"/>
      <c r="D395" s="101"/>
      <c r="E395" s="79">
        <f t="shared" si="43"/>
        <v>0</v>
      </c>
      <c r="F395" s="81"/>
      <c r="G395" s="81"/>
      <c r="H395" s="80"/>
      <c r="I395" s="162"/>
      <c r="J395" s="32"/>
    </row>
    <row r="396" spans="1:10" s="7" customFormat="1" ht="24.95" hidden="1" customHeight="1" x14ac:dyDescent="0.25">
      <c r="A396" s="179"/>
      <c r="B396" s="36" t="s">
        <v>210</v>
      </c>
      <c r="C396" s="192"/>
      <c r="D396" s="101" t="s">
        <v>211</v>
      </c>
      <c r="E396" s="79">
        <f t="shared" si="43"/>
        <v>0</v>
      </c>
      <c r="F396" s="81"/>
      <c r="G396" s="81"/>
      <c r="H396" s="80"/>
      <c r="I396" s="162"/>
      <c r="J396" s="32"/>
    </row>
    <row r="397" spans="1:10" s="7" customFormat="1" ht="24.95" hidden="1" customHeight="1" x14ac:dyDescent="0.25">
      <c r="A397" s="179"/>
      <c r="B397" s="36"/>
      <c r="C397" s="189" t="s">
        <v>212</v>
      </c>
      <c r="D397" s="101" t="s">
        <v>213</v>
      </c>
      <c r="E397" s="79">
        <f t="shared" si="43"/>
        <v>0</v>
      </c>
      <c r="F397" s="81"/>
      <c r="G397" s="81"/>
      <c r="H397" s="80"/>
      <c r="I397" s="162"/>
      <c r="J397" s="32"/>
    </row>
    <row r="398" spans="1:10" s="7" customFormat="1" ht="24.95" hidden="1" customHeight="1" x14ac:dyDescent="0.25">
      <c r="A398" s="179"/>
      <c r="B398" s="36"/>
      <c r="C398" s="189" t="s">
        <v>214</v>
      </c>
      <c r="D398" s="101" t="s">
        <v>215</v>
      </c>
      <c r="E398" s="79">
        <f t="shared" si="43"/>
        <v>0</v>
      </c>
      <c r="F398" s="81"/>
      <c r="G398" s="81"/>
      <c r="H398" s="80"/>
      <c r="I398" s="162"/>
      <c r="J398" s="32"/>
    </row>
    <row r="399" spans="1:10" s="7" customFormat="1" ht="24.95" hidden="1" customHeight="1" x14ac:dyDescent="0.25">
      <c r="A399" s="179"/>
      <c r="B399" s="36"/>
      <c r="C399" s="210" t="s">
        <v>216</v>
      </c>
      <c r="D399" s="102" t="s">
        <v>217</v>
      </c>
      <c r="E399" s="79">
        <f t="shared" si="43"/>
        <v>0</v>
      </c>
      <c r="F399" s="81"/>
      <c r="G399" s="81"/>
      <c r="H399" s="80"/>
      <c r="I399" s="162"/>
      <c r="J399" s="32"/>
    </row>
    <row r="400" spans="1:10" ht="30" customHeight="1" x14ac:dyDescent="0.25">
      <c r="A400" s="255" t="s">
        <v>218</v>
      </c>
      <c r="B400" s="256"/>
      <c r="C400" s="256"/>
      <c r="D400" s="103" t="s">
        <v>219</v>
      </c>
      <c r="E400" s="84">
        <f t="shared" si="43"/>
        <v>89556189</v>
      </c>
      <c r="F400" s="84">
        <f>F402+F408</f>
        <v>43186189</v>
      </c>
      <c r="G400" s="84">
        <f t="shared" ref="G400:I400" si="45">G402+G408</f>
        <v>46370000</v>
      </c>
      <c r="H400" s="88">
        <f t="shared" si="45"/>
        <v>0</v>
      </c>
      <c r="I400" s="177">
        <f t="shared" si="45"/>
        <v>0</v>
      </c>
      <c r="J400" s="23"/>
    </row>
    <row r="401" spans="1:10" ht="24.95" customHeight="1" x14ac:dyDescent="0.2">
      <c r="A401" s="152" t="s">
        <v>34</v>
      </c>
      <c r="B401" s="66"/>
      <c r="C401" s="194"/>
      <c r="D401" s="62"/>
      <c r="E401" s="96">
        <f t="shared" si="43"/>
        <v>0</v>
      </c>
      <c r="F401" s="96"/>
      <c r="G401" s="96"/>
      <c r="H401" s="96"/>
      <c r="I401" s="141"/>
      <c r="J401" s="23"/>
    </row>
    <row r="402" spans="1:10" ht="24.95" customHeight="1" x14ac:dyDescent="0.2">
      <c r="A402" s="306" t="s">
        <v>220</v>
      </c>
      <c r="B402" s="307"/>
      <c r="C402" s="307"/>
      <c r="D402" s="104" t="s">
        <v>221</v>
      </c>
      <c r="E402" s="105">
        <f t="shared" si="43"/>
        <v>89556189</v>
      </c>
      <c r="F402" s="105">
        <f>F403+F404+F405</f>
        <v>43186189</v>
      </c>
      <c r="G402" s="105">
        <f t="shared" ref="G402:I402" si="46">G403+G404+G405</f>
        <v>46370000</v>
      </c>
      <c r="H402" s="105">
        <f t="shared" si="46"/>
        <v>0</v>
      </c>
      <c r="I402" s="140">
        <f t="shared" si="46"/>
        <v>0</v>
      </c>
      <c r="J402" s="23"/>
    </row>
    <row r="403" spans="1:10" ht="24.95" customHeight="1" x14ac:dyDescent="0.2">
      <c r="A403" s="308" t="s">
        <v>222</v>
      </c>
      <c r="B403" s="309"/>
      <c r="C403" s="309"/>
      <c r="D403" s="64" t="s">
        <v>223</v>
      </c>
      <c r="E403" s="96">
        <f>F403+G403+H403+I403</f>
        <v>89556189</v>
      </c>
      <c r="F403" s="96">
        <f>40000000+3186189</f>
        <v>43186189</v>
      </c>
      <c r="G403" s="96">
        <v>46370000</v>
      </c>
      <c r="H403" s="96">
        <v>0</v>
      </c>
      <c r="I403" s="141"/>
      <c r="J403" s="23"/>
    </row>
    <row r="404" spans="1:10" ht="24.95" customHeight="1" x14ac:dyDescent="0.2">
      <c r="A404" s="308" t="s">
        <v>224</v>
      </c>
      <c r="B404" s="309"/>
      <c r="C404" s="309"/>
      <c r="D404" s="64" t="s">
        <v>225</v>
      </c>
      <c r="E404" s="96">
        <f t="shared" si="43"/>
        <v>0</v>
      </c>
      <c r="F404" s="96"/>
      <c r="G404" s="96"/>
      <c r="H404" s="96"/>
      <c r="I404" s="141"/>
      <c r="J404" s="23"/>
    </row>
    <row r="405" spans="1:10" ht="24.95" customHeight="1" thickBot="1" x14ac:dyDescent="0.25">
      <c r="A405" s="295" t="s">
        <v>226</v>
      </c>
      <c r="B405" s="296"/>
      <c r="C405" s="296"/>
      <c r="D405" s="251" t="s">
        <v>227</v>
      </c>
      <c r="E405" s="252">
        <f t="shared" si="43"/>
        <v>0</v>
      </c>
      <c r="F405" s="252"/>
      <c r="G405" s="252">
        <v>0</v>
      </c>
      <c r="H405" s="252">
        <v>0</v>
      </c>
      <c r="I405" s="253"/>
      <c r="J405" s="23"/>
    </row>
    <row r="406" spans="1:10" ht="24.95" hidden="1" customHeight="1" x14ac:dyDescent="0.2">
      <c r="A406" s="225"/>
      <c r="B406" s="131" t="s">
        <v>228</v>
      </c>
      <c r="C406" s="132"/>
      <c r="D406" s="133" t="s">
        <v>229</v>
      </c>
      <c r="E406" s="248">
        <f t="shared" si="43"/>
        <v>0</v>
      </c>
      <c r="F406" s="249"/>
      <c r="G406" s="249"/>
      <c r="H406" s="249"/>
      <c r="I406" s="250"/>
      <c r="J406" s="23"/>
    </row>
    <row r="407" spans="1:10" ht="24.95" hidden="1" customHeight="1" x14ac:dyDescent="0.2">
      <c r="A407" s="143"/>
      <c r="B407" s="42"/>
      <c r="C407" s="64" t="s">
        <v>230</v>
      </c>
      <c r="D407" s="63" t="s">
        <v>231</v>
      </c>
      <c r="E407" s="95">
        <f t="shared" si="43"/>
        <v>0</v>
      </c>
      <c r="F407" s="22"/>
      <c r="G407" s="22"/>
      <c r="H407" s="22"/>
      <c r="I407" s="226"/>
      <c r="J407" s="23"/>
    </row>
    <row r="408" spans="1:10" s="7" customFormat="1" ht="24.95" hidden="1" customHeight="1" thickBot="1" x14ac:dyDescent="0.25">
      <c r="A408" s="243"/>
      <c r="B408" s="244" t="s">
        <v>232</v>
      </c>
      <c r="C408" s="245"/>
      <c r="D408" s="227" t="s">
        <v>233</v>
      </c>
      <c r="E408" s="228">
        <f t="shared" si="43"/>
        <v>0</v>
      </c>
      <c r="F408" s="229"/>
      <c r="G408" s="230"/>
      <c r="H408" s="230"/>
      <c r="I408" s="231"/>
      <c r="J408" s="32"/>
    </row>
    <row r="409" spans="1:10" s="7" customFormat="1" ht="24.95" hidden="1" customHeight="1" x14ac:dyDescent="0.2">
      <c r="A409" s="220" t="s">
        <v>234</v>
      </c>
      <c r="B409" s="221"/>
      <c r="C409" s="221"/>
      <c r="D409" s="222" t="s">
        <v>235</v>
      </c>
      <c r="E409" s="223"/>
      <c r="F409" s="223"/>
      <c r="G409" s="224"/>
      <c r="H409" s="224"/>
      <c r="I409" s="223"/>
      <c r="J409" s="32"/>
    </row>
    <row r="410" spans="1:10" s="7" customFormat="1" ht="24.95" hidden="1" customHeight="1" x14ac:dyDescent="0.2">
      <c r="A410" s="25" t="s">
        <v>34</v>
      </c>
      <c r="B410" s="25"/>
      <c r="C410" s="25"/>
      <c r="D410" s="25"/>
      <c r="E410" s="30"/>
      <c r="F410" s="30"/>
      <c r="G410" s="31"/>
      <c r="H410" s="31"/>
      <c r="I410" s="30"/>
      <c r="J410" s="32"/>
    </row>
    <row r="411" spans="1:10" s="7" customFormat="1" ht="24.95" hidden="1" customHeight="1" x14ac:dyDescent="0.2">
      <c r="A411" s="35"/>
      <c r="B411" s="29" t="s">
        <v>236</v>
      </c>
      <c r="C411" s="36"/>
      <c r="D411" s="25" t="s">
        <v>237</v>
      </c>
      <c r="E411" s="30"/>
      <c r="F411" s="30"/>
      <c r="G411" s="31"/>
      <c r="H411" s="31"/>
      <c r="I411" s="30"/>
      <c r="J411" s="32"/>
    </row>
    <row r="412" spans="1:10" s="7" customFormat="1" ht="24.95" hidden="1" customHeight="1" x14ac:dyDescent="0.2">
      <c r="A412" s="35"/>
      <c r="B412" s="29" t="s">
        <v>238</v>
      </c>
      <c r="C412" s="36"/>
      <c r="D412" s="25" t="s">
        <v>239</v>
      </c>
      <c r="E412" s="30"/>
      <c r="F412" s="30"/>
      <c r="G412" s="31"/>
      <c r="H412" s="31"/>
      <c r="I412" s="30"/>
      <c r="J412" s="32"/>
    </row>
    <row r="413" spans="1:10" s="7" customFormat="1" ht="24.95" hidden="1" customHeight="1" x14ac:dyDescent="0.2">
      <c r="A413" s="35"/>
      <c r="B413" s="36" t="s">
        <v>240</v>
      </c>
      <c r="C413" s="36"/>
      <c r="D413" s="25" t="s">
        <v>241</v>
      </c>
      <c r="E413" s="30"/>
      <c r="F413" s="30"/>
      <c r="G413" s="31"/>
      <c r="H413" s="31"/>
      <c r="I413" s="30"/>
      <c r="J413" s="32"/>
    </row>
    <row r="414" spans="1:10" ht="24.95" hidden="1" customHeight="1" x14ac:dyDescent="0.2">
      <c r="A414" s="44" t="s">
        <v>242</v>
      </c>
      <c r="B414" s="47"/>
      <c r="C414" s="47"/>
      <c r="D414" s="45" t="s">
        <v>243</v>
      </c>
      <c r="E414" s="22"/>
      <c r="F414" s="22"/>
      <c r="G414" s="22"/>
      <c r="H414" s="22"/>
      <c r="I414" s="22"/>
      <c r="J414" s="23"/>
    </row>
    <row r="415" spans="1:10" ht="24.95" hidden="1" customHeight="1" thickBot="1" x14ac:dyDescent="0.25">
      <c r="A415" s="27" t="s">
        <v>244</v>
      </c>
      <c r="B415" s="24"/>
      <c r="C415" s="26" t="s">
        <v>245</v>
      </c>
      <c r="D415" s="45" t="s">
        <v>246</v>
      </c>
      <c r="E415" s="22"/>
      <c r="F415" s="22"/>
      <c r="G415" s="22"/>
      <c r="H415" s="22"/>
      <c r="I415" s="22"/>
      <c r="J415" s="48"/>
    </row>
    <row r="416" spans="1:10" s="7" customFormat="1" ht="31.5" customHeight="1" x14ac:dyDescent="0.2">
      <c r="A416" s="53"/>
      <c r="B416" s="53"/>
      <c r="C416" s="53"/>
      <c r="D416" s="53"/>
      <c r="E416" s="53"/>
      <c r="F416" s="53"/>
      <c r="G416" s="54"/>
      <c r="H416" s="54"/>
      <c r="I416" s="54"/>
      <c r="J416" s="54"/>
    </row>
    <row r="417" spans="3:8" ht="15" x14ac:dyDescent="0.25">
      <c r="C417" s="234" t="s">
        <v>259</v>
      </c>
      <c r="D417" s="233"/>
      <c r="E417" s="233"/>
      <c r="F417" s="233"/>
      <c r="G417" s="233"/>
      <c r="H417" s="233"/>
    </row>
    <row r="418" spans="3:8" ht="15" x14ac:dyDescent="0.25">
      <c r="C418" s="234" t="s">
        <v>261</v>
      </c>
      <c r="D418" s="233"/>
      <c r="E418" s="233" t="s">
        <v>260</v>
      </c>
      <c r="F418" s="233"/>
      <c r="G418" s="233"/>
      <c r="H418" s="233" t="s">
        <v>262</v>
      </c>
    </row>
    <row r="419" spans="3:8" ht="20.100000000000001" customHeight="1" x14ac:dyDescent="0.25">
      <c r="C419" s="236" t="s">
        <v>265</v>
      </c>
      <c r="D419" s="235"/>
      <c r="E419" s="235" t="s">
        <v>263</v>
      </c>
      <c r="F419" s="235"/>
      <c r="G419" s="235"/>
      <c r="H419" s="235" t="s">
        <v>264</v>
      </c>
    </row>
  </sheetData>
  <sheetProtection selectLockedCells="1" selectUnlockedCells="1"/>
  <mergeCells count="85">
    <mergeCell ref="A29:C29"/>
    <mergeCell ref="A7:H7"/>
    <mergeCell ref="A8:H8"/>
    <mergeCell ref="A10:C10"/>
    <mergeCell ref="A12:C12"/>
    <mergeCell ref="A15:C17"/>
    <mergeCell ref="D15:D17"/>
    <mergeCell ref="F15:F17"/>
    <mergeCell ref="G15:G17"/>
    <mergeCell ref="H15:H17"/>
    <mergeCell ref="I15:I17"/>
    <mergeCell ref="E16:E17"/>
    <mergeCell ref="J16:J17"/>
    <mergeCell ref="A18:C18"/>
    <mergeCell ref="B21:C21"/>
    <mergeCell ref="A101:C101"/>
    <mergeCell ref="A30:C30"/>
    <mergeCell ref="A38:C38"/>
    <mergeCell ref="A42:C42"/>
    <mergeCell ref="A48:C48"/>
    <mergeCell ref="A49:C49"/>
    <mergeCell ref="B54:C54"/>
    <mergeCell ref="B67:C67"/>
    <mergeCell ref="A73:C73"/>
    <mergeCell ref="B75:C75"/>
    <mergeCell ref="B85:C85"/>
    <mergeCell ref="A90:C90"/>
    <mergeCell ref="A177:C177"/>
    <mergeCell ref="A102:C102"/>
    <mergeCell ref="B104:C104"/>
    <mergeCell ref="B107:C107"/>
    <mergeCell ref="B112:C112"/>
    <mergeCell ref="B116:C116"/>
    <mergeCell ref="A121:C121"/>
    <mergeCell ref="B156:C156"/>
    <mergeCell ref="A158:C158"/>
    <mergeCell ref="A159:C159"/>
    <mergeCell ref="A167:C167"/>
    <mergeCell ref="A171:C171"/>
    <mergeCell ref="A137:C137"/>
    <mergeCell ref="A120:C120"/>
    <mergeCell ref="B241:C241"/>
    <mergeCell ref="A178:C178"/>
    <mergeCell ref="B183:C183"/>
    <mergeCell ref="B196:C196"/>
    <mergeCell ref="A202:C202"/>
    <mergeCell ref="B204:C204"/>
    <mergeCell ref="B214:C214"/>
    <mergeCell ref="B285:C285"/>
    <mergeCell ref="A405:C405"/>
    <mergeCell ref="B338:C338"/>
    <mergeCell ref="B348:C348"/>
    <mergeCell ref="A353:C353"/>
    <mergeCell ref="A364:C364"/>
    <mergeCell ref="A365:C365"/>
    <mergeCell ref="B367:C367"/>
    <mergeCell ref="A402:C402"/>
    <mergeCell ref="A403:C403"/>
    <mergeCell ref="A404:C404"/>
    <mergeCell ref="A383:C383"/>
    <mergeCell ref="B375:C375"/>
    <mergeCell ref="B379:C379"/>
    <mergeCell ref="A384:C384"/>
    <mergeCell ref="A305:C305"/>
    <mergeCell ref="A311:C311"/>
    <mergeCell ref="A312:C312"/>
    <mergeCell ref="B317:C317"/>
    <mergeCell ref="B330:C330"/>
    <mergeCell ref="A336:C336"/>
    <mergeCell ref="A1:I1"/>
    <mergeCell ref="A2:C2"/>
    <mergeCell ref="A400:C400"/>
    <mergeCell ref="A153:C153"/>
    <mergeCell ref="B245:C245"/>
    <mergeCell ref="A250:C250"/>
    <mergeCell ref="A292:C292"/>
    <mergeCell ref="A293:C293"/>
    <mergeCell ref="A301:C301"/>
    <mergeCell ref="A219:C219"/>
    <mergeCell ref="A230:C230"/>
    <mergeCell ref="A231:C231"/>
    <mergeCell ref="B233:C233"/>
    <mergeCell ref="B236:C236"/>
    <mergeCell ref="A282:C282"/>
    <mergeCell ref="B370:C370"/>
  </mergeCells>
  <printOptions horizontalCentered="1"/>
  <pageMargins left="0.39370078740157483" right="0.39370078740157483" top="0.17" bottom="0.45" header="0.41" footer="0.47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bvc credite 2024</vt:lpstr>
      <vt:lpstr>'bvc credite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2024-03-27T05:48:10Z</cp:lastPrinted>
  <dcterms:created xsi:type="dcterms:W3CDTF">2021-05-21T06:07:35Z</dcterms:created>
  <dcterms:modified xsi:type="dcterms:W3CDTF">2024-04-08T11:44:26Z</dcterms:modified>
</cp:coreProperties>
</file>