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<sst xmlns="http://schemas.openxmlformats.org/spreadsheetml/2006/main" count="92" uniqueCount="63">
  <si>
    <t>municipiul  SATU MARE                    30,06,2023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</si>
  <si>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</si>
  <si>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</si>
  <si>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</si>
  <si>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</si>
  <si>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</si>
  <si>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</si>
  <si>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</si>
  <si>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</si>
  <si>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</si>
  <si>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</si>
  <si>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</si>
  <si>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</si>
  <si>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</si>
  <si>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</si>
  <si>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</si>
  <si>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</si>
  <si>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</si>
  <si>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</si>
  <si>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</si>
  <si>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</si>
  <si>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</si>
  <si>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</si>
  <si>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</si>
  <si>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</si>
  <si>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</si>
  <si>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</si>
  <si>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</si>
  <si>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</si>
  <si>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</si>
  <si>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</si>
  <si>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</si>
  <si>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</si>
  <si>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</si>
  <si>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</si>
  <si>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</si>
  <si>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</si>
  <si>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</si>
  <si>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</si>
  <si>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</si>
  <si>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</si>
  <si>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</si>
  <si>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</si>
  <si>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</si>
  <si>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</si>
  <si>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</si>
  <si>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</si>
  <si>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</si>
  <si>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</si>
  <si>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Plati Restante</t>
  </si>
  <si>
    <t>MUNICIPIUL SATU MARE</t>
  </si>
  <si>
    <t>30,06,2023</t>
  </si>
  <si>
    <t>Total plati restante inregistrate la sfarsitul perioadei de raportare,din care:</t>
  </si>
  <si>
    <t>sub 30 de zile</t>
  </si>
  <si>
    <t>peste 30 de zile</t>
  </si>
  <si>
    <t>peste 90 de zile</t>
  </si>
  <si>
    <t>peste 120 de zile</t>
  </si>
  <si>
    <t>peste 1 an</t>
  </si>
  <si>
    <t>catre furnizori,creditorii din operatii comerciale</t>
  </si>
  <si>
    <t>fata de bugetul general consolidat</t>
  </si>
  <si>
    <t>fata de salariati</t>
  </si>
  <si>
    <t>imprumuturi nerambursate la scadenta</t>
  </si>
  <si>
    <t>dobanzi restante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</si>
</sst>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3" borderId="1" applyNumberFormat="0" applyAlignment="0" applyProtection="0"/>
    <xf numFmtId="0" fontId="27" fillId="0" borderId="2" applyNumberFormat="0" applyFill="0" applyAlignment="0" applyProtection="0"/>
    <xf numFmtId="0" fontId="7" fillId="4" borderId="3" applyNumberFormat="0" applyFon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29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6" applyNumberFormat="0" applyAlignment="0" applyProtection="0"/>
    <xf numFmtId="0" fontId="25" fillId="12" borderId="0" applyNumberFormat="0" applyBorder="0" applyAlignment="0" applyProtection="0"/>
    <xf numFmtId="0" fontId="39" fillId="1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9" fillId="15" borderId="0" applyNumberFormat="0" applyBorder="0" applyAlignment="0" applyProtection="0"/>
    <xf numFmtId="0" fontId="25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top"/>
    </xf>
    <xf numFmtId="2" fontId="0" fillId="0" borderId="16" xfId="0" applyNumberForma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vertical="top"/>
    </xf>
    <xf numFmtId="2" fontId="0" fillId="0" borderId="20" xfId="0" applyNumberFormat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 vertical="top"/>
    </xf>
    <xf numFmtId="0" fontId="0" fillId="0" borderId="17" xfId="0" applyFill="1" applyBorder="1" applyAlignment="1">
      <alignment/>
    </xf>
    <xf numFmtId="2" fontId="0" fillId="0" borderId="16" xfId="0" applyNumberFormat="1" applyFill="1" applyBorder="1" applyAlignment="1">
      <alignment vertical="top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2" fontId="0" fillId="0" borderId="23" xfId="0" applyNumberFormat="1" applyFill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horizontal="center"/>
    </xf>
    <xf numFmtId="2" fontId="0" fillId="0" borderId="17" xfId="0" applyNumberFormat="1" applyFill="1" applyBorder="1" applyAlignment="1">
      <alignment vertical="top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workbookViewId="0" topLeftCell="A10">
      <selection activeCell="D28" sqref="D28"/>
    </sheetView>
  </sheetViews>
  <sheetFormatPr defaultColWidth="8.8515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">
      <c r="A2" s="1" t="s">
        <v>0</v>
      </c>
      <c r="B2" s="2"/>
      <c r="C2" s="2"/>
      <c r="D2" s="2"/>
      <c r="E2" s="2"/>
      <c r="F2" s="2"/>
    </row>
    <row r="3" ht="13.5"/>
    <row r="4" spans="1:6" ht="12.75">
      <c r="A4" s="3" t="s">
        <v>1</v>
      </c>
      <c r="B4" s="4"/>
      <c r="C4" s="4"/>
      <c r="D4" s="4"/>
      <c r="E4" s="4"/>
      <c r="F4" s="5"/>
    </row>
    <row r="5" spans="1:6" ht="12.75">
      <c r="A5" s="6"/>
      <c r="B5" s="7"/>
      <c r="C5" s="7"/>
      <c r="D5" s="7"/>
      <c r="E5" s="7"/>
      <c r="F5" s="8"/>
    </row>
    <row r="6" spans="1:6" ht="12.7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</row>
    <row r="7" spans="1:6" ht="12.75">
      <c r="A7" s="10">
        <v>1</v>
      </c>
      <c r="B7" s="11" t="s">
        <v>8</v>
      </c>
      <c r="C7" s="12" t="s">
        <v>9</v>
      </c>
      <c r="D7" s="13">
        <v>232069729</v>
      </c>
      <c r="E7" s="14" t="str">
        <f>IF(D8&lt;&gt;0,ROUND(D7/D8*100,2)&amp;"%"," ")</f>
        <v>64,81%</v>
      </c>
      <c r="F7" s="15" t="s">
        <v>10</v>
      </c>
    </row>
    <row r="8" spans="1:6" ht="12.75">
      <c r="A8" s="16"/>
      <c r="B8" s="17"/>
      <c r="C8" s="18" t="s">
        <v>11</v>
      </c>
      <c r="D8" s="19">
        <v>358059641</v>
      </c>
      <c r="E8" s="20"/>
      <c r="F8" s="21"/>
    </row>
    <row r="9" spans="1:6" ht="12.75">
      <c r="A9" s="10">
        <v>2</v>
      </c>
      <c r="B9" s="11" t="s">
        <v>12</v>
      </c>
      <c r="C9" s="22" t="s">
        <v>13</v>
      </c>
      <c r="D9" s="13">
        <v>157046052</v>
      </c>
      <c r="E9" s="14" t="str">
        <f>IF(D10&lt;&gt;0,ROUND(D9/D10*100,2)&amp;"%"," ")</f>
        <v>92,81%</v>
      </c>
      <c r="F9" s="15" t="s">
        <v>10</v>
      </c>
    </row>
    <row r="10" spans="1:6" ht="12.75">
      <c r="A10" s="16"/>
      <c r="B10" s="17"/>
      <c r="C10" s="23" t="s">
        <v>14</v>
      </c>
      <c r="D10" s="24">
        <v>169215299</v>
      </c>
      <c r="E10" s="20"/>
      <c r="F10" s="21"/>
    </row>
    <row r="11" spans="1:6" ht="12.75">
      <c r="A11" s="10">
        <v>3</v>
      </c>
      <c r="B11" s="11" t="s">
        <v>15</v>
      </c>
      <c r="C11" s="22" t="s">
        <v>13</v>
      </c>
      <c r="D11" s="13">
        <v>157046052</v>
      </c>
      <c r="E11" s="14" t="str">
        <f>IF(D12&lt;&gt;0,ROUND(D11/D12*100,2)&amp;"%"," ")</f>
        <v>67,67%</v>
      </c>
      <c r="F11" s="15" t="s">
        <v>10</v>
      </c>
    </row>
    <row r="12" spans="1:6" ht="12.75">
      <c r="A12" s="16"/>
      <c r="B12" s="17"/>
      <c r="C12" s="23" t="s">
        <v>9</v>
      </c>
      <c r="D12" s="24">
        <v>232069729</v>
      </c>
      <c r="E12" s="20"/>
      <c r="F12" s="21"/>
    </row>
    <row r="13" spans="1:6" ht="12.75">
      <c r="A13" s="10">
        <v>4</v>
      </c>
      <c r="B13" s="11" t="s">
        <v>16</v>
      </c>
      <c r="C13" s="22" t="s">
        <v>17</v>
      </c>
      <c r="D13" s="13">
        <v>69683379</v>
      </c>
      <c r="E13" s="14" t="str">
        <f>IF(D14&lt;&gt;0,ROUND(D13/D14*100,2)&amp;"%"," ")</f>
        <v>30,03%</v>
      </c>
      <c r="F13" s="15" t="s">
        <v>10</v>
      </c>
    </row>
    <row r="14" spans="1:6" ht="12.75">
      <c r="A14" s="16"/>
      <c r="B14" s="17"/>
      <c r="C14" s="23" t="s">
        <v>9</v>
      </c>
      <c r="D14" s="24">
        <v>232069729</v>
      </c>
      <c r="E14" s="20"/>
      <c r="F14" s="21"/>
    </row>
    <row r="15" spans="1:6" ht="12.75">
      <c r="A15" s="10">
        <v>5</v>
      </c>
      <c r="B15" s="11" t="s">
        <v>18</v>
      </c>
      <c r="C15" s="22" t="s">
        <v>13</v>
      </c>
      <c r="D15" s="13"/>
      <c r="E15" s="14" t="str">
        <f>IF(D16&lt;&gt;0,ROUND(D15/D16,2)," ")</f>
        <v> </v>
      </c>
      <c r="F15" s="15" t="s">
        <v>19</v>
      </c>
    </row>
    <row r="16" spans="1:6" ht="12.75">
      <c r="A16" s="16"/>
      <c r="B16" s="17"/>
      <c r="C16" s="23" t="s">
        <v>20</v>
      </c>
      <c r="D16" s="24"/>
      <c r="E16" s="20"/>
      <c r="F16" s="21"/>
    </row>
    <row r="17" spans="1:6" ht="12.75">
      <c r="A17" s="10">
        <v>6</v>
      </c>
      <c r="B17" s="11" t="s">
        <v>21</v>
      </c>
      <c r="C17" s="25" t="s">
        <v>22</v>
      </c>
      <c r="D17" s="26"/>
      <c r="E17" s="27" t="str">
        <f>IF(D18&lt;&gt;0,ROUND(D17/D18*100,2)&amp;"%"," ")</f>
        <v> </v>
      </c>
      <c r="F17" s="15" t="s">
        <v>19</v>
      </c>
    </row>
    <row r="18" spans="1:6" ht="12.75">
      <c r="A18" s="16"/>
      <c r="B18" s="17"/>
      <c r="C18" s="23" t="s">
        <v>23</v>
      </c>
      <c r="D18" s="24"/>
      <c r="E18" s="28"/>
      <c r="F18" s="21"/>
    </row>
    <row r="19" spans="1:6" ht="26.25">
      <c r="A19" s="10">
        <v>7</v>
      </c>
      <c r="B19" s="29" t="s">
        <v>24</v>
      </c>
      <c r="C19" s="25" t="s">
        <v>25</v>
      </c>
      <c r="D19" s="26"/>
      <c r="E19" s="27" t="str">
        <f>IF(D20&lt;&gt;0,ROUND(D19/D20*100,2)&amp;"%"," ")</f>
        <v> </v>
      </c>
      <c r="F19" s="15" t="s">
        <v>19</v>
      </c>
    </row>
    <row r="20" spans="1:6" ht="12.75">
      <c r="A20" s="16"/>
      <c r="B20" s="30"/>
      <c r="C20" s="23" t="s">
        <v>9</v>
      </c>
      <c r="D20" s="24"/>
      <c r="E20" s="28"/>
      <c r="F20" s="21"/>
    </row>
    <row r="21" spans="1:6" ht="12.75">
      <c r="A21" s="10">
        <v>8</v>
      </c>
      <c r="B21" s="11" t="s">
        <v>26</v>
      </c>
      <c r="C21" s="25" t="s">
        <v>27</v>
      </c>
      <c r="D21" s="26">
        <v>156546052</v>
      </c>
      <c r="E21" s="27" t="str">
        <f>IF(D22&lt;&gt;0,ROUND(D21/D22*100,2)&amp;"%"," ")</f>
        <v>67,46%</v>
      </c>
      <c r="F21" s="15" t="s">
        <v>10</v>
      </c>
    </row>
    <row r="22" spans="1:6" ht="12.75">
      <c r="A22" s="16"/>
      <c r="B22" s="17"/>
      <c r="C22" s="23" t="s">
        <v>9</v>
      </c>
      <c r="D22" s="24">
        <v>232069729</v>
      </c>
      <c r="E22" s="28"/>
      <c r="F22" s="21"/>
    </row>
    <row r="23" spans="1:6" ht="12.75">
      <c r="A23" s="31">
        <v>9</v>
      </c>
      <c r="B23" s="32" t="s">
        <v>28</v>
      </c>
      <c r="C23" s="32"/>
      <c r="D23" s="33"/>
      <c r="E23" s="32"/>
      <c r="F23" s="34"/>
    </row>
    <row r="24" spans="1:6" ht="26.25">
      <c r="A24" s="35" t="s">
        <v>29</v>
      </c>
      <c r="B24" s="36" t="s">
        <v>30</v>
      </c>
      <c r="C24" s="17" t="s">
        <v>31</v>
      </c>
      <c r="D24" s="33">
        <v>53726795</v>
      </c>
      <c r="E24" s="37">
        <f>IF(D25&lt;&gt;0,ROUND(D24/D25,2)," ")</f>
        <v>0.75</v>
      </c>
      <c r="F24" s="34"/>
    </row>
    <row r="25" spans="1:6" ht="12.75">
      <c r="A25" s="38"/>
      <c r="B25" s="30"/>
      <c r="C25" s="23" t="s">
        <v>32</v>
      </c>
      <c r="D25" s="24">
        <v>71536279</v>
      </c>
      <c r="E25" s="20"/>
      <c r="F25" s="39"/>
    </row>
    <row r="26" spans="1:6" ht="12.75">
      <c r="A26" s="31" t="s">
        <v>33</v>
      </c>
      <c r="B26" s="32" t="s">
        <v>28</v>
      </c>
      <c r="C26" s="23" t="s">
        <v>34</v>
      </c>
      <c r="D26" s="40">
        <v>60160816</v>
      </c>
      <c r="E26" s="41">
        <f>IF(D27&lt;&gt;0,ROUND(D26/D27,2)," ")</f>
        <v>80214421.33</v>
      </c>
      <c r="F26" s="34"/>
    </row>
    <row r="27" spans="1:6" ht="12.75">
      <c r="A27" s="42"/>
      <c r="B27" s="43"/>
      <c r="C27" s="44" t="s">
        <v>35</v>
      </c>
      <c r="D27" s="45">
        <v>0.75</v>
      </c>
      <c r="E27" s="46"/>
      <c r="F27" s="47"/>
    </row>
    <row r="38" ht="13.5"/>
    <row r="39" spans="1:6" ht="12.75">
      <c r="A39" s="3" t="s">
        <v>36</v>
      </c>
      <c r="B39" s="4"/>
      <c r="C39" s="4"/>
      <c r="D39" s="4"/>
      <c r="E39" s="4"/>
      <c r="F39" s="5"/>
    </row>
    <row r="40" spans="1:6" ht="13.5">
      <c r="A40" s="48"/>
      <c r="B40" s="49"/>
      <c r="C40" s="49"/>
      <c r="D40" s="49"/>
      <c r="E40" s="49"/>
      <c r="F40" s="50"/>
    </row>
    <row r="41" spans="1:6" ht="13.5">
      <c r="A41" s="9" t="s">
        <v>2</v>
      </c>
      <c r="B41" s="9" t="s">
        <v>3</v>
      </c>
      <c r="C41" s="9" t="s">
        <v>4</v>
      </c>
      <c r="D41" s="9" t="s">
        <v>5</v>
      </c>
      <c r="E41" s="9" t="s">
        <v>6</v>
      </c>
      <c r="F41" s="9" t="s">
        <v>7</v>
      </c>
    </row>
    <row r="42" spans="1:6" ht="12.75">
      <c r="A42" s="51">
        <v>1</v>
      </c>
      <c r="B42" s="52" t="s">
        <v>37</v>
      </c>
      <c r="C42" s="53" t="s">
        <v>38</v>
      </c>
      <c r="D42" s="54"/>
      <c r="E42" s="55" t="str">
        <f>IF(D43&lt;&gt;0,ROUND(D42/D43*100,2)&amp;"%"," ")</f>
        <v> </v>
      </c>
      <c r="F42" s="56" t="s">
        <v>19</v>
      </c>
    </row>
    <row r="43" spans="1:6" ht="12.75">
      <c r="A43" s="16"/>
      <c r="B43" s="17"/>
      <c r="C43" s="17" t="s">
        <v>39</v>
      </c>
      <c r="D43" s="19"/>
      <c r="E43" s="20"/>
      <c r="F43" s="21"/>
    </row>
    <row r="44" spans="1:6" ht="12.75">
      <c r="A44" s="10">
        <v>2</v>
      </c>
      <c r="B44" s="11" t="s">
        <v>40</v>
      </c>
      <c r="C44" s="22" t="s">
        <v>41</v>
      </c>
      <c r="D44" s="13">
        <v>117563996</v>
      </c>
      <c r="E44" s="14" t="str">
        <f>IF(D45&lt;&gt;0,ROUND(D44/D45*100,2)&amp;"%"," ")</f>
        <v>65,65%</v>
      </c>
      <c r="F44" s="15" t="s">
        <v>10</v>
      </c>
    </row>
    <row r="45" spans="1:6" ht="12.75">
      <c r="A45" s="16"/>
      <c r="B45" s="17"/>
      <c r="C45" s="23" t="s">
        <v>39</v>
      </c>
      <c r="D45" s="24">
        <v>179082928</v>
      </c>
      <c r="E45" s="20"/>
      <c r="F45" s="21"/>
    </row>
    <row r="46" spans="1:6" ht="12.75">
      <c r="A46" s="10">
        <v>3</v>
      </c>
      <c r="B46" s="11" t="s">
        <v>42</v>
      </c>
      <c r="C46" s="22" t="s">
        <v>43</v>
      </c>
      <c r="D46" s="13">
        <v>61518932</v>
      </c>
      <c r="E46" s="14" t="str">
        <f>IF(D47&lt;&gt;0,ROUND(D46/D47*100,2)&amp;"%"," ")</f>
        <v>34,35%</v>
      </c>
      <c r="F46" s="15" t="s">
        <v>10</v>
      </c>
    </row>
    <row r="47" spans="1:6" ht="12.75">
      <c r="A47" s="16"/>
      <c r="B47" s="17"/>
      <c r="C47" s="23" t="s">
        <v>39</v>
      </c>
      <c r="D47" s="24">
        <v>179082928</v>
      </c>
      <c r="E47" s="20"/>
      <c r="F47" s="21"/>
    </row>
    <row r="48" spans="1:6" ht="12.75">
      <c r="A48" s="10">
        <v>4</v>
      </c>
      <c r="B48" s="11" t="s">
        <v>44</v>
      </c>
      <c r="C48" s="25" t="s">
        <v>45</v>
      </c>
      <c r="D48" s="26"/>
      <c r="E48" s="27" t="str">
        <f>IF(D49&lt;&gt;0,ROUND(D48/D49*100,2)&amp;"%"," ")</f>
        <v> </v>
      </c>
      <c r="F48" s="15" t="s">
        <v>19</v>
      </c>
    </row>
    <row r="49" spans="1:6" ht="12.75">
      <c r="A49" s="16"/>
      <c r="B49" s="17"/>
      <c r="C49" s="23" t="s">
        <v>39</v>
      </c>
      <c r="D49" s="24"/>
      <c r="E49" s="28"/>
      <c r="F49" s="21"/>
    </row>
    <row r="50" spans="1:6" ht="12.75">
      <c r="A50" s="57">
        <v>5</v>
      </c>
      <c r="B50" s="22" t="s">
        <v>46</v>
      </c>
      <c r="C50" s="25" t="s">
        <v>47</v>
      </c>
      <c r="D50" s="58">
        <v>41745642</v>
      </c>
      <c r="E50" s="25"/>
      <c r="F50" s="59" t="s">
        <v>10</v>
      </c>
    </row>
    <row r="51" spans="1:6" ht="13.5">
      <c r="A51" s="60">
        <v>6</v>
      </c>
      <c r="B51" s="43" t="s">
        <v>48</v>
      </c>
      <c r="C51" s="44" t="s">
        <v>47</v>
      </c>
      <c r="D51" s="45">
        <v>11152362</v>
      </c>
      <c r="E51" s="44"/>
      <c r="F51" s="47" t="s">
        <v>10</v>
      </c>
    </row>
    <row r="56" ht="24">
      <c r="C56" s="61" t="s">
        <v>49</v>
      </c>
    </row>
    <row r="57" spans="3:6" ht="12.75">
      <c r="C57" s="62" t="s">
        <v>50</v>
      </c>
      <c r="D57" s="62"/>
      <c r="E57" s="63"/>
      <c r="F57" s="63"/>
    </row>
    <row r="58" ht="12.75">
      <c r="C58" t="s">
        <v>51</v>
      </c>
    </row>
    <row r="59" spans="1:6" ht="12.75">
      <c r="A59" s="64">
        <v>1</v>
      </c>
      <c r="B59" s="65" t="s">
        <v>52</v>
      </c>
      <c r="C59" s="66"/>
      <c r="D59" s="66"/>
      <c r="E59" s="66"/>
      <c r="F59" s="67">
        <v>0</v>
      </c>
    </row>
    <row r="60" spans="1:6" ht="12.75">
      <c r="A60" s="64">
        <v>2</v>
      </c>
      <c r="B60" s="68" t="s">
        <v>53</v>
      </c>
      <c r="C60" s="22"/>
      <c r="D60" s="22"/>
      <c r="E60" s="22"/>
      <c r="F60" s="64"/>
    </row>
    <row r="61" spans="1:6" ht="12.75">
      <c r="A61" s="64">
        <v>3</v>
      </c>
      <c r="B61" s="68" t="s">
        <v>54</v>
      </c>
      <c r="C61" s="22"/>
      <c r="D61" s="22"/>
      <c r="E61" s="22"/>
      <c r="F61" s="64"/>
    </row>
    <row r="62" spans="1:6" ht="12.75">
      <c r="A62" s="64">
        <v>4</v>
      </c>
      <c r="B62" s="68" t="s">
        <v>55</v>
      </c>
      <c r="C62" s="22"/>
      <c r="D62" s="22"/>
      <c r="E62" s="22"/>
      <c r="F62" s="64"/>
    </row>
    <row r="63" spans="1:6" ht="12.75">
      <c r="A63" s="64">
        <v>5</v>
      </c>
      <c r="B63" s="68" t="s">
        <v>56</v>
      </c>
      <c r="C63" s="22"/>
      <c r="D63" s="22"/>
      <c r="E63" s="22"/>
      <c r="F63" s="64"/>
    </row>
    <row r="64" spans="1:6" ht="12.75">
      <c r="A64" s="64">
        <v>6</v>
      </c>
      <c r="B64" s="69" t="s">
        <v>57</v>
      </c>
      <c r="C64" s="70"/>
      <c r="D64" s="70"/>
      <c r="E64" s="70"/>
      <c r="F64" s="64"/>
    </row>
    <row r="65" spans="1:6" ht="12.75">
      <c r="A65" s="64">
        <v>6</v>
      </c>
      <c r="B65" s="68" t="s">
        <v>58</v>
      </c>
      <c r="C65" s="22"/>
      <c r="D65" s="22"/>
      <c r="E65" s="22"/>
      <c r="F65" s="64"/>
    </row>
    <row r="66" spans="1:6" ht="12.75">
      <c r="A66" s="64">
        <v>7</v>
      </c>
      <c r="B66" s="68" t="s">
        <v>59</v>
      </c>
      <c r="C66" s="22"/>
      <c r="D66" s="22"/>
      <c r="E66" s="22"/>
      <c r="F66" s="64"/>
    </row>
    <row r="67" spans="1:6" ht="12.75">
      <c r="A67" s="64">
        <v>8</v>
      </c>
      <c r="B67" s="68" t="s">
        <v>60</v>
      </c>
      <c r="C67" s="22"/>
      <c r="D67" s="22"/>
      <c r="E67" s="22"/>
      <c r="F67" s="64"/>
    </row>
    <row r="68" spans="1:6" ht="12.75">
      <c r="A68" s="64">
        <v>9</v>
      </c>
      <c r="B68" s="68" t="s">
        <v>61</v>
      </c>
      <c r="C68" s="22"/>
      <c r="D68" s="22"/>
      <c r="E68" s="22"/>
      <c r="F68" s="64"/>
    </row>
    <row r="69" spans="1:6" ht="12.75">
      <c r="A69" s="64">
        <v>10</v>
      </c>
      <c r="B69" s="68" t="s">
        <v>62</v>
      </c>
      <c r="C69" s="22"/>
      <c r="D69" s="22"/>
      <c r="E69" s="22"/>
      <c r="F69" s="64"/>
    </row>
  </sheetData>
  <sheetProtection/>
  <mergeCells count="33">
    <mergeCell ref="A2:F2"/>
    <mergeCell ref="C57:D57"/>
    <mergeCell ref="E57:F57"/>
    <mergeCell ref="B59:E59"/>
    <mergeCell ref="B64:E64"/>
    <mergeCell ref="E7:E8"/>
    <mergeCell ref="E9:E10"/>
    <mergeCell ref="E11:E12"/>
    <mergeCell ref="E13:E14"/>
    <mergeCell ref="E15:E16"/>
    <mergeCell ref="E17:E18"/>
    <mergeCell ref="E19:E20"/>
    <mergeCell ref="E21:E22"/>
    <mergeCell ref="E24:E25"/>
    <mergeCell ref="E26:E27"/>
    <mergeCell ref="E42:E43"/>
    <mergeCell ref="E44:E45"/>
    <mergeCell ref="E46:E47"/>
    <mergeCell ref="E48:E49"/>
    <mergeCell ref="F7:F8"/>
    <mergeCell ref="F9:F10"/>
    <mergeCell ref="F11:F12"/>
    <mergeCell ref="F13:F14"/>
    <mergeCell ref="F15:F16"/>
    <mergeCell ref="F17:F18"/>
    <mergeCell ref="F19:F20"/>
    <mergeCell ref="F21:F22"/>
    <mergeCell ref="F42:F43"/>
    <mergeCell ref="F44:F45"/>
    <mergeCell ref="F46:F47"/>
    <mergeCell ref="F48:F49"/>
    <mergeCell ref="A4:F5"/>
    <mergeCell ref="A39:F40"/>
  </mergeCells>
  <printOptions/>
  <pageMargins left="0.41" right="0.3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49670902</cp:lastModifiedBy>
  <cp:lastPrinted>2018-05-11T11:03:26Z</cp:lastPrinted>
  <dcterms:created xsi:type="dcterms:W3CDTF">2011-04-28T10:35:18Z</dcterms:created>
  <dcterms:modified xsi:type="dcterms:W3CDTF">2023-08-11T09:54:57Z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1033-10.2.0.7478</vt:lpwstr>
  </property>
</Properties>
</file>