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D:\loredana.giurgiu\Desktop\hotarari\hcl 296\"/>
    </mc:Choice>
  </mc:AlternateContent>
  <xr:revisionPtr revIDLastSave="0" documentId="13_ncr:1_{E2583C80-FC73-42B0-A8BA-5C4DEFF20032}" xr6:coauthVersionLast="47" xr6:coauthVersionMax="47" xr10:uidLastSave="{00000000-0000-0000-0000-000000000000}"/>
  <bookViews>
    <workbookView xWindow="2295" yWindow="2295" windowWidth="21600" windowHeight="11385" xr2:uid="{202B92A7-9A08-4068-ADAA-04E35C7ACDBF}"/>
  </bookViews>
  <sheets>
    <sheet name="Canal colector" sheetId="1" r:id="rId1"/>
  </sheets>
  <definedNames>
    <definedName name="_xlnm.Print_Area" localSheetId="0">'Canal colector'!$A$5:$H$90</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D86" i="1" l="1"/>
  <c r="D88" i="1" s="1"/>
  <c r="C86" i="1"/>
  <c r="C87" i="1" s="1"/>
  <c r="D85" i="1"/>
  <c r="C85" i="1"/>
  <c r="C76" i="1"/>
  <c r="C75" i="1"/>
  <c r="C74" i="1"/>
  <c r="D73" i="1"/>
  <c r="E73" i="1" s="1"/>
  <c r="E72" i="1"/>
  <c r="D72" i="1"/>
  <c r="C70" i="1"/>
  <c r="D69" i="1"/>
  <c r="E69" i="1" s="1"/>
  <c r="D68" i="1"/>
  <c r="E68" i="1" s="1"/>
  <c r="D67" i="1"/>
  <c r="E67" i="1" s="1"/>
  <c r="D66" i="1"/>
  <c r="E66" i="1" s="1"/>
  <c r="D65" i="1"/>
  <c r="E65" i="1" s="1"/>
  <c r="D64" i="1"/>
  <c r="E64" i="1" s="1"/>
  <c r="D63" i="1"/>
  <c r="E63" i="1" s="1"/>
  <c r="C62" i="1"/>
  <c r="D61" i="1"/>
  <c r="E61" i="1" s="1"/>
  <c r="D60" i="1"/>
  <c r="E60" i="1" s="1"/>
  <c r="D59" i="1"/>
  <c r="C59" i="1"/>
  <c r="C57" i="1"/>
  <c r="D56" i="1"/>
  <c r="E56" i="1" s="1"/>
  <c r="A56" i="1"/>
  <c r="D55" i="1"/>
  <c r="E55" i="1" s="1"/>
  <c r="A55" i="1"/>
  <c r="C54" i="1"/>
  <c r="D53" i="1"/>
  <c r="E53" i="1" s="1"/>
  <c r="A53" i="1"/>
  <c r="D52" i="1"/>
  <c r="D51" i="1" s="1"/>
  <c r="A52" i="1"/>
  <c r="C51" i="1"/>
  <c r="D50" i="1"/>
  <c r="E50" i="1" s="1"/>
  <c r="A50" i="1"/>
  <c r="D49" i="1"/>
  <c r="E49" i="1" s="1"/>
  <c r="A49" i="1"/>
  <c r="C48" i="1"/>
  <c r="D47" i="1"/>
  <c r="E47" i="1" s="1"/>
  <c r="A47" i="1"/>
  <c r="D46" i="1"/>
  <c r="E46" i="1" s="1"/>
  <c r="A46" i="1"/>
  <c r="C45" i="1"/>
  <c r="D44" i="1"/>
  <c r="E44" i="1" s="1"/>
  <c r="A44" i="1"/>
  <c r="D43" i="1"/>
  <c r="E43" i="1" s="1"/>
  <c r="A43" i="1"/>
  <c r="C42" i="1"/>
  <c r="D41" i="1"/>
  <c r="A41" i="1"/>
  <c r="D40" i="1"/>
  <c r="E40" i="1" s="1"/>
  <c r="A40" i="1"/>
  <c r="C39" i="1"/>
  <c r="C37" i="1"/>
  <c r="D36" i="1"/>
  <c r="E36" i="1" s="1"/>
  <c r="D35" i="1"/>
  <c r="E35" i="1" s="1"/>
  <c r="D34" i="1"/>
  <c r="E34" i="1" s="1"/>
  <c r="D33" i="1"/>
  <c r="E33" i="1" s="1"/>
  <c r="D32" i="1"/>
  <c r="E32" i="1" s="1"/>
  <c r="D31" i="1"/>
  <c r="E31" i="1" s="1"/>
  <c r="D30" i="1"/>
  <c r="E30" i="1" s="1"/>
  <c r="D29" i="1"/>
  <c r="E29" i="1" s="1"/>
  <c r="D28" i="1"/>
  <c r="E28" i="1" s="1"/>
  <c r="C27" i="1"/>
  <c r="D26" i="1"/>
  <c r="E26" i="1" s="1"/>
  <c r="D25" i="1"/>
  <c r="E25" i="1" s="1"/>
  <c r="D24" i="1"/>
  <c r="E24" i="1" s="1"/>
  <c r="D23" i="1"/>
  <c r="E23" i="1" s="1"/>
  <c r="C21" i="1"/>
  <c r="D20" i="1"/>
  <c r="E20" i="1" s="1"/>
  <c r="E21" i="1" s="1"/>
  <c r="C18" i="1"/>
  <c r="D17" i="1"/>
  <c r="E17" i="1" s="1"/>
  <c r="D16" i="1"/>
  <c r="E16" i="1" s="1"/>
  <c r="D15" i="1"/>
  <c r="D14" i="1"/>
  <c r="E14" i="1" s="1"/>
  <c r="E54" i="1" l="1"/>
  <c r="D21" i="1"/>
  <c r="E52" i="1"/>
  <c r="E51" i="1" s="1"/>
  <c r="D57" i="1"/>
  <c r="D62" i="1"/>
  <c r="E42" i="1"/>
  <c r="E74" i="1"/>
  <c r="D75" i="1"/>
  <c r="D27" i="1"/>
  <c r="D39" i="1"/>
  <c r="D18" i="1"/>
  <c r="D74" i="1"/>
  <c r="D76" i="1"/>
  <c r="D87" i="1"/>
  <c r="C82" i="1"/>
  <c r="E48" i="1"/>
  <c r="E70" i="1"/>
  <c r="E62" i="1"/>
  <c r="E27" i="1"/>
  <c r="E37" i="1"/>
  <c r="E45" i="1"/>
  <c r="D42" i="1"/>
  <c r="D54" i="1"/>
  <c r="D70" i="1"/>
  <c r="C88" i="1"/>
  <c r="E15" i="1"/>
  <c r="E18" i="1" s="1"/>
  <c r="E41" i="1"/>
  <c r="E39" i="1" s="1"/>
  <c r="D48" i="1"/>
  <c r="D37" i="1"/>
  <c r="D45" i="1"/>
  <c r="E59" i="1"/>
  <c r="E57" i="1" l="1"/>
  <c r="E75" i="1"/>
  <c r="E76" i="1"/>
  <c r="C81" i="1"/>
  <c r="C80" i="1" s="1"/>
</calcChain>
</file>

<file path=xl/sharedStrings.xml><?xml version="1.0" encoding="utf-8"?>
<sst xmlns="http://schemas.openxmlformats.org/spreadsheetml/2006/main" count="257" uniqueCount="124">
  <si>
    <t>DEVIZ  GENERAL 
al obiectivului de investiţie : "Reabilitare colector de canalizare "</t>
  </si>
  <si>
    <t>Nr. 
crt.</t>
  </si>
  <si>
    <t>Denumirea capitolelor şi a subcapitolelor
de cheltuieli</t>
  </si>
  <si>
    <t>Valoare ( inclusiv T.V.A. )</t>
  </si>
  <si>
    <t>Defalcarea pe surse de finanțare</t>
  </si>
  <si>
    <t>Defalcarea pe standard de cost</t>
  </si>
  <si>
    <t>C+M</t>
  </si>
  <si>
    <t>Valoare 
(fără T.V.A. )</t>
  </si>
  <si>
    <t>TVA</t>
  </si>
  <si>
    <t>Valoare cu TVA</t>
  </si>
  <si>
    <t>LEI</t>
  </si>
  <si>
    <t>Capitolul 1
Cheltuieli pentru obţinerea şi amenajarea terenului</t>
  </si>
  <si>
    <t>1.1</t>
  </si>
  <si>
    <t>Obţinerea terenului</t>
  </si>
  <si>
    <t>buget local</t>
  </si>
  <si>
    <t>nu</t>
  </si>
  <si>
    <t>1.2</t>
  </si>
  <si>
    <t>Amenajarea terenului</t>
  </si>
  <si>
    <t>buget de stat</t>
  </si>
  <si>
    <t>da</t>
  </si>
  <si>
    <t>1.3</t>
  </si>
  <si>
    <t>Amenajări pentru protecţia mediului și aducerea la starea inițială</t>
  </si>
  <si>
    <t>1.4</t>
  </si>
  <si>
    <t>Cheltuieli pentru relocarea/protecția utilităților</t>
  </si>
  <si>
    <t xml:space="preserve">TOTAL CAPITOL 1     </t>
  </si>
  <si>
    <t>Capitolul 2
Cheltuieli pentru asigurarea utilităţilor necesare obiectivului</t>
  </si>
  <si>
    <t>Cheltuieli pentru asigurarea utilităţilor necesare obiectivului</t>
  </si>
  <si>
    <t xml:space="preserve">TOTAL CAPITOL 2     </t>
  </si>
  <si>
    <t>Capitolul 3
Cheltuieli pentru proiectare şi asistenţă tehnică</t>
  </si>
  <si>
    <t>3.1</t>
  </si>
  <si>
    <t>Studii</t>
  </si>
  <si>
    <t>3.2</t>
  </si>
  <si>
    <t>Documentații-suport și cheltuieli pentru obținerea de avize, acorduri și autorizații</t>
  </si>
  <si>
    <t>3.3</t>
  </si>
  <si>
    <t xml:space="preserve">Expertizare tehnică </t>
  </si>
  <si>
    <t>3.4</t>
  </si>
  <si>
    <t>Certificarea performanței energetice și auditul energetic al clădirilor</t>
  </si>
  <si>
    <t>3.5</t>
  </si>
  <si>
    <t xml:space="preserve">Proiectare </t>
  </si>
  <si>
    <t>3.5.1</t>
  </si>
  <si>
    <t xml:space="preserve">Temă de proiectare </t>
  </si>
  <si>
    <t>3.5.2</t>
  </si>
  <si>
    <t>Studiu de prefezabilitate</t>
  </si>
  <si>
    <t>3.5.3</t>
  </si>
  <si>
    <t>Studiu de fezabilitate/documentație de avizare a lucrărilor de intervenții și deviz general</t>
  </si>
  <si>
    <t>3.5.4</t>
  </si>
  <si>
    <t>Documentațiile tehnice necesare în vederea obținerii avizelor/acordurilor/autorizațiilor</t>
  </si>
  <si>
    <t>3.5.5</t>
  </si>
  <si>
    <t>Verificarea tehnică de calitate a D.T.A.C., proiectului tehnic și a detaliilor de execuție</t>
  </si>
  <si>
    <t>3.5.6</t>
  </si>
  <si>
    <t>Proiect tehnic și detalii de execuție</t>
  </si>
  <si>
    <t>3.6</t>
  </si>
  <si>
    <t>Organizarea procedurilor de achiziţie</t>
  </si>
  <si>
    <t>3.7</t>
  </si>
  <si>
    <t xml:space="preserve">Consultanţă </t>
  </si>
  <si>
    <t>3.8</t>
  </si>
  <si>
    <t>Asistenţă tehnică</t>
  </si>
  <si>
    <t xml:space="preserve">TOTAL CAPITOL 3     </t>
  </si>
  <si>
    <t>Capitolul 4
Cheltuieli pentru investiţia de bază</t>
  </si>
  <si>
    <t>4.1</t>
  </si>
  <si>
    <t>Construcţii şi instalaţii</t>
  </si>
  <si>
    <t>Pentru care exista standard de cost</t>
  </si>
  <si>
    <t>Pentru care nu exista standard de cost</t>
  </si>
  <si>
    <t>4.2</t>
  </si>
  <si>
    <t>Montaj utilaje, echipamente tehnologice și funcționale</t>
  </si>
  <si>
    <t>4.3</t>
  </si>
  <si>
    <t>Utilaje, echipamente tehnologice şi funcţionale care necesită montaj</t>
  </si>
  <si>
    <t>4.4</t>
  </si>
  <si>
    <t>Utilaje, echipamente tehnologice și funcționale care nu necesită montaj și echipamente de transport</t>
  </si>
  <si>
    <t>4.5</t>
  </si>
  <si>
    <t>Dotări</t>
  </si>
  <si>
    <t>4.6</t>
  </si>
  <si>
    <t>Active necorporale</t>
  </si>
  <si>
    <t xml:space="preserve">TOTAL CAPITOL 4      </t>
  </si>
  <si>
    <t>Capitolul 5
Alte cheltuieli</t>
  </si>
  <si>
    <t>5.1</t>
  </si>
  <si>
    <t xml:space="preserve">Organizare de şantier </t>
  </si>
  <si>
    <t>5.1.1</t>
  </si>
  <si>
    <t>Lucrări de construcţii și instalații aferente organizării de șantier</t>
  </si>
  <si>
    <t>5.1.2</t>
  </si>
  <si>
    <t>Cheltuieli conexe organizării șantierului</t>
  </si>
  <si>
    <t>5.2</t>
  </si>
  <si>
    <t>Comisioane, taxe, cote, costul creditului</t>
  </si>
  <si>
    <t>5.2.1</t>
  </si>
  <si>
    <t>Comisioanele și dobânzile aferente creditului băncii finanțatoare</t>
  </si>
  <si>
    <t>5.2.2</t>
  </si>
  <si>
    <t>Cota aferentă ISC pentru controlul calității lucrărilor de construcții</t>
  </si>
  <si>
    <t>5.2.3</t>
  </si>
  <si>
    <t>Cota aferentă ISC pentru controlul statului în amenajarea teritoriului, urbanism și pentru autorizarea lucrărilor de construcții</t>
  </si>
  <si>
    <t>5.2.4</t>
  </si>
  <si>
    <t>Cota aferentă Casei Sociale a Constructorilor - CSC</t>
  </si>
  <si>
    <t>5.2.5</t>
  </si>
  <si>
    <t>Taxe pentru acorduri, avize conforme și autorizația de construire/desființare</t>
  </si>
  <si>
    <t>5.3</t>
  </si>
  <si>
    <t>Cheltuieli diverse şi neprevăzute</t>
  </si>
  <si>
    <t>5.4</t>
  </si>
  <si>
    <t>Cheltuieli pentru informare și publicitate</t>
  </si>
  <si>
    <t xml:space="preserve">TOTAL CAPITOL 5      </t>
  </si>
  <si>
    <t>Capitolul 6
Cheltuieli pentru probe tehnologice și teste</t>
  </si>
  <si>
    <t>6.1</t>
  </si>
  <si>
    <t>Pregătirea personalului de exploatare</t>
  </si>
  <si>
    <t>6.2</t>
  </si>
  <si>
    <t>Probe tehnologice și teste</t>
  </si>
  <si>
    <t xml:space="preserve">TOTAL CAPITOL 6      </t>
  </si>
  <si>
    <t>TOTAL GENERAL</t>
  </si>
  <si>
    <t>Din care C + M (1.2+1.3+1.4+2+4.1+4.2+5.1.1)</t>
  </si>
  <si>
    <t>TOTAL GENERAL (cu TVA) din care:</t>
  </si>
  <si>
    <t>Preturi fără TVA</t>
  </si>
  <si>
    <t>Cu standard de cost</t>
  </si>
  <si>
    <t>Fara standard de cost</t>
  </si>
  <si>
    <t>Valoare CAP. 4</t>
  </si>
  <si>
    <t>Valoare investitie</t>
  </si>
  <si>
    <t xml:space="preserve">Cost unitar aferent investiției </t>
  </si>
  <si>
    <t>Cost unitar aferent investiției (EURO)</t>
  </si>
  <si>
    <t>Data</t>
  </si>
  <si>
    <t>Curs Euro</t>
  </si>
  <si>
    <t xml:space="preserve">Valoare de referință standard de cost (locuitor, </t>
  </si>
  <si>
    <t>loc.</t>
  </si>
  <si>
    <t>Beneficiar:</t>
  </si>
  <si>
    <t>Proiectant:</t>
  </si>
  <si>
    <t>Anexa nr. 2</t>
  </si>
  <si>
    <t>ANEXA  NR. 2
la Hotărârea Consiliului local al municipiului Satu Mare
Nr.296/28.10.2021</t>
  </si>
  <si>
    <t>Președinte de ședință</t>
  </si>
  <si>
    <t>Secretar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</si>
</sst>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d/mmm/yyyy"/>
    <numFmt numFmtId="165" formatCode="#,##0.0000"/>
    <numFmt numFmtId="166" formatCode="0.0000"/>
    <numFmt numFmtId="167" formatCode="#,##0.000"/>
  </numFmts>
  <fonts count="19" x14ac:knownFonts="1">
    <font>
      <sz val="10"/>
      <name val="Arial"/>
      <charset val="238"/>
    </font>
    <font>
      <sz val="10"/>
      <name val="Times New Roman"/>
      <family val="1"/>
    </font>
    <font>
      <b/>
      <sz val="10"/>
      <name val="Times New Roman"/>
      <family val="1"/>
    </font>
    <font>
      <b/>
      <sz val="10"/>
      <color indexed="8"/>
      <name val="Times New Roman"/>
      <family val="1"/>
    </font>
    <font>
      <b/>
      <sz val="12"/>
      <color indexed="8"/>
      <name val="Times New Roman"/>
      <family val="1"/>
    </font>
    <font>
      <sz val="10"/>
      <color indexed="8"/>
      <name val="Times New Roman"/>
      <family val="1"/>
    </font>
    <font>
      <i/>
      <sz val="10"/>
      <color indexed="10"/>
      <name val="Times New Roman"/>
      <family val="1"/>
    </font>
    <font>
      <b/>
      <sz val="11"/>
      <color indexed="8"/>
      <name val="Times New Roman"/>
      <family val="1"/>
    </font>
    <font>
      <b/>
      <sz val="10"/>
      <color indexed="8"/>
      <name val="Times New Roman"/>
      <family val="1"/>
      <charset val="238"/>
    </font>
    <font>
      <sz val="11"/>
      <color indexed="8"/>
      <name val="Times New Roman"/>
      <family val="1"/>
    </font>
    <font>
      <sz val="9"/>
      <color indexed="8"/>
      <name val="Times New Roman"/>
      <family val="1"/>
    </font>
    <font>
      <sz val="9"/>
      <name val="Times New Roman"/>
      <family val="1"/>
    </font>
    <font>
      <b/>
      <sz val="10"/>
      <name val="Times New Roman"/>
      <family val="1"/>
      <charset val="238"/>
    </font>
    <font>
      <sz val="10"/>
      <color indexed="8"/>
      <name val="Times New Roman"/>
      <family val="1"/>
      <charset val="238"/>
    </font>
    <font>
      <sz val="12"/>
      <name val="Times New Roman"/>
      <family val="1"/>
    </font>
    <font>
      <b/>
      <i/>
      <sz val="12"/>
      <color indexed="8"/>
      <name val="Times New Roman"/>
      <family val="1"/>
    </font>
    <font>
      <sz val="12"/>
      <color indexed="8"/>
      <name val="Times New Roman"/>
      <family val="1"/>
    </font>
    <font>
      <b/>
      <sz val="12"/>
      <name val="Times New Roman"/>
      <family val="1"/>
    </font>
    <font>
      <sz val="12"/>
      <name val="Calibri"/>
      <family val="2"/>
    </font>
  </fonts>
  <fills count="7">
    <fill>
      <patternFill patternType="none"/>
    </fill>
    <fill>
      <patternFill patternType="gray125"/>
    </fill>
    <fill>
      <patternFill patternType="solid">
        <fgColor theme="0" tint="-0.14999847407452621"/>
        <bgColor indexed="64"/>
      </patternFill>
    </fill>
    <fill>
      <patternFill patternType="solid">
        <fgColor theme="3" tint="0.79998168889431442"/>
        <bgColor indexed="64"/>
      </patternFill>
    </fill>
    <fill>
      <patternFill patternType="solid">
        <fgColor theme="6" tint="0.39997558519241921"/>
        <bgColor indexed="64"/>
      </patternFill>
    </fill>
    <fill>
      <patternFill patternType="solid">
        <fgColor theme="0"/>
        <bgColor indexed="64"/>
      </patternFill>
    </fill>
    <fill>
      <patternFill patternType="solid">
        <fgColor theme="6" tint="0.59999389629810485"/>
        <bgColor indexed="64"/>
      </patternFill>
    </fill>
  </fills>
  <borders count="23">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s>
  <cellStyleXfs count="1">
    <xf numFmtId="0" fontId="0" fillId="0" borderId="0"/>
  </cellStyleXfs>
  <cellXfs count="124">
    <xf numFmtId="0" fontId="0" fillId="0" borderId="0" xfId="0"/>
    <xf numFmtId="0" fontId="1" fillId="0" borderId="0" xfId="0" applyFont="1" applyAlignment="1">
      <alignment vertical="center"/>
    </xf>
    <xf numFmtId="0" fontId="2" fillId="0" borderId="0" xfId="0" applyFont="1" applyAlignment="1">
      <alignment vertical="center"/>
    </xf>
    <xf numFmtId="0" fontId="1" fillId="0" borderId="0" xfId="0" applyFont="1" applyAlignment="1">
      <alignment horizontal="center" vertical="center"/>
    </xf>
    <xf numFmtId="0" fontId="1" fillId="0" borderId="0" xfId="0" applyFont="1" applyAlignment="1">
      <alignment horizontal="center"/>
    </xf>
    <xf numFmtId="0" fontId="1" fillId="0" borderId="0" xfId="0" applyFont="1"/>
    <xf numFmtId="0" fontId="3" fillId="0" borderId="0" xfId="0" applyFont="1" applyAlignment="1" applyProtection="1">
      <alignment horizontal="center" vertical="center" wrapText="1"/>
      <protection hidden="1"/>
    </xf>
    <xf numFmtId="0" fontId="3" fillId="0" borderId="0" xfId="0" applyFont="1" applyAlignment="1" applyProtection="1">
      <alignment vertical="center" wrapText="1"/>
      <protection hidden="1"/>
    </xf>
    <xf numFmtId="0" fontId="4" fillId="0" borderId="0" xfId="0" applyFont="1" applyAlignment="1" applyProtection="1">
      <alignment vertical="center" wrapText="1"/>
      <protection hidden="1"/>
    </xf>
    <xf numFmtId="0" fontId="5" fillId="0" borderId="0" xfId="0" applyFont="1" applyAlignment="1" applyProtection="1">
      <alignment vertical="center"/>
      <protection hidden="1"/>
    </xf>
    <xf numFmtId="164" fontId="6" fillId="0" borderId="0" xfId="0" applyNumberFormat="1" applyFont="1" applyAlignment="1" applyProtection="1">
      <alignment horizontal="left" vertical="center"/>
      <protection hidden="1"/>
    </xf>
    <xf numFmtId="165" fontId="6" fillId="0" borderId="0" xfId="0" applyNumberFormat="1" applyFont="1" applyAlignment="1" applyProtection="1">
      <alignment vertical="center" wrapText="1"/>
      <protection hidden="1"/>
    </xf>
    <xf numFmtId="165" fontId="5" fillId="0" borderId="0" xfId="0" applyNumberFormat="1" applyFont="1" applyAlignment="1" applyProtection="1">
      <alignment horizontal="center" vertical="center" wrapText="1"/>
      <protection hidden="1"/>
    </xf>
    <xf numFmtId="0" fontId="3" fillId="0" borderId="7" xfId="0" applyFont="1" applyBorder="1" applyAlignment="1" applyProtection="1">
      <alignment horizontal="center" vertical="center" wrapText="1"/>
      <protection hidden="1"/>
    </xf>
    <xf numFmtId="0" fontId="2" fillId="0" borderId="6" xfId="0" applyFont="1" applyBorder="1" applyAlignment="1" applyProtection="1">
      <alignment horizontal="center" vertical="center" wrapText="1"/>
      <protection hidden="1"/>
    </xf>
    <xf numFmtId="0" fontId="2" fillId="0" borderId="8" xfId="0" applyFont="1" applyBorder="1" applyAlignment="1" applyProtection="1">
      <alignment horizontal="center" vertical="center" wrapText="1"/>
      <protection hidden="1"/>
    </xf>
    <xf numFmtId="0" fontId="3" fillId="0" borderId="6" xfId="0" applyFont="1" applyBorder="1" applyAlignment="1" applyProtection="1">
      <alignment horizontal="center" vertical="center" wrapText="1"/>
      <protection hidden="1"/>
    </xf>
    <xf numFmtId="0" fontId="2" fillId="0" borderId="6" xfId="0" applyFont="1" applyBorder="1" applyAlignment="1" applyProtection="1">
      <alignment horizontal="center" vertical="center"/>
      <protection hidden="1"/>
    </xf>
    <xf numFmtId="0" fontId="2" fillId="0" borderId="8" xfId="0" applyFont="1" applyBorder="1" applyAlignment="1" applyProtection="1">
      <alignment horizontal="center" vertical="center"/>
      <protection hidden="1"/>
    </xf>
    <xf numFmtId="0" fontId="5" fillId="0" borderId="9" xfId="0" applyFont="1" applyBorder="1" applyAlignment="1" applyProtection="1">
      <alignment horizontal="center" vertical="center"/>
      <protection hidden="1"/>
    </xf>
    <xf numFmtId="0" fontId="5" fillId="0" borderId="10" xfId="0" applyFont="1" applyBorder="1" applyAlignment="1" applyProtection="1">
      <alignment horizontal="center" vertical="center"/>
      <protection hidden="1"/>
    </xf>
    <xf numFmtId="0" fontId="1" fillId="0" borderId="10" xfId="0" applyFont="1" applyBorder="1" applyAlignment="1" applyProtection="1">
      <alignment horizontal="center" vertical="center"/>
      <protection hidden="1"/>
    </xf>
    <xf numFmtId="0" fontId="1" fillId="0" borderId="11" xfId="0" applyFont="1" applyBorder="1" applyAlignment="1" applyProtection="1">
      <alignment horizontal="center" vertical="center"/>
      <protection hidden="1"/>
    </xf>
    <xf numFmtId="0" fontId="8" fillId="0" borderId="1" xfId="0" applyFont="1" applyBorder="1" applyAlignment="1" applyProtection="1">
      <alignment horizontal="center" vertical="center"/>
      <protection hidden="1"/>
    </xf>
    <xf numFmtId="0" fontId="8" fillId="0" borderId="2" xfId="0" applyFont="1" applyBorder="1" applyAlignment="1" applyProtection="1">
      <alignment vertical="center"/>
      <protection hidden="1"/>
    </xf>
    <xf numFmtId="4" fontId="5" fillId="3" borderId="2" xfId="0" applyNumberFormat="1" applyFont="1" applyFill="1" applyBorder="1" applyAlignment="1" applyProtection="1">
      <alignment horizontal="right" vertical="center"/>
      <protection hidden="1"/>
    </xf>
    <xf numFmtId="4" fontId="1" fillId="4" borderId="2" xfId="0" applyNumberFormat="1" applyFont="1" applyFill="1" applyBorder="1" applyAlignment="1" applyProtection="1">
      <alignment vertical="center"/>
      <protection hidden="1"/>
    </xf>
    <xf numFmtId="4" fontId="1" fillId="4" borderId="3" xfId="0" applyNumberFormat="1" applyFont="1" applyFill="1" applyBorder="1" applyAlignment="1" applyProtection="1">
      <alignment vertical="center"/>
      <protection hidden="1"/>
    </xf>
    <xf numFmtId="0" fontId="1" fillId="0" borderId="0" xfId="0" applyFont="1" applyAlignment="1">
      <alignment horizontal="center" vertical="center" wrapText="1"/>
    </xf>
    <xf numFmtId="0" fontId="8" fillId="0" borderId="5" xfId="0" applyFont="1" applyBorder="1" applyAlignment="1" applyProtection="1">
      <alignment horizontal="center" vertical="center"/>
      <protection hidden="1"/>
    </xf>
    <xf numFmtId="0" fontId="8" fillId="0" borderId="6" xfId="0" applyFont="1" applyBorder="1" applyAlignment="1" applyProtection="1">
      <alignment vertical="center"/>
      <protection hidden="1"/>
    </xf>
    <xf numFmtId="4" fontId="1" fillId="3" borderId="6" xfId="0" applyNumberFormat="1" applyFont="1" applyFill="1" applyBorder="1" applyAlignment="1">
      <alignment vertical="center" wrapText="1"/>
    </xf>
    <xf numFmtId="4" fontId="1" fillId="4" borderId="6" xfId="0" applyNumberFormat="1" applyFont="1" applyFill="1" applyBorder="1" applyAlignment="1" applyProtection="1">
      <alignment vertical="center"/>
      <protection hidden="1"/>
    </xf>
    <xf numFmtId="4" fontId="1" fillId="4" borderId="8" xfId="0" applyNumberFormat="1" applyFont="1" applyFill="1" applyBorder="1" applyAlignment="1" applyProtection="1">
      <alignment vertical="center"/>
      <protection hidden="1"/>
    </xf>
    <xf numFmtId="0" fontId="1" fillId="5" borderId="0" xfId="0" applyFont="1" applyFill="1"/>
    <xf numFmtId="0" fontId="8" fillId="0" borderId="6" xfId="0" applyFont="1" applyBorder="1" applyAlignment="1" applyProtection="1">
      <alignment vertical="center" wrapText="1"/>
      <protection hidden="1"/>
    </xf>
    <xf numFmtId="4" fontId="5" fillId="3" borderId="6" xfId="0" applyNumberFormat="1" applyFont="1" applyFill="1" applyBorder="1" applyAlignment="1" applyProtection="1">
      <alignment horizontal="right" vertical="center"/>
      <protection hidden="1"/>
    </xf>
    <xf numFmtId="49" fontId="8" fillId="0" borderId="5" xfId="0" applyNumberFormat="1" applyFont="1" applyBorder="1" applyAlignment="1" applyProtection="1">
      <alignment horizontal="center" vertical="center"/>
      <protection hidden="1"/>
    </xf>
    <xf numFmtId="0" fontId="9" fillId="0" borderId="9" xfId="0" applyFont="1" applyBorder="1" applyAlignment="1" applyProtection="1">
      <alignment vertical="center"/>
      <protection hidden="1"/>
    </xf>
    <xf numFmtId="0" fontId="7" fillId="0" borderId="10" xfId="0" applyFont="1" applyBorder="1" applyAlignment="1" applyProtection="1">
      <alignment horizontal="right" vertical="center"/>
      <protection hidden="1"/>
    </xf>
    <xf numFmtId="4" fontId="7" fillId="4" borderId="10" xfId="0" applyNumberFormat="1" applyFont="1" applyFill="1" applyBorder="1" applyAlignment="1" applyProtection="1">
      <alignment horizontal="right" vertical="center"/>
      <protection hidden="1"/>
    </xf>
    <xf numFmtId="0" fontId="5" fillId="0" borderId="9" xfId="0" applyFont="1" applyBorder="1" applyAlignment="1" applyProtection="1">
      <alignment vertical="center"/>
      <protection hidden="1"/>
    </xf>
    <xf numFmtId="0" fontId="3" fillId="0" borderId="10" xfId="0" applyFont="1" applyBorder="1" applyAlignment="1" applyProtection="1">
      <alignment horizontal="right" vertical="center"/>
      <protection hidden="1"/>
    </xf>
    <xf numFmtId="4" fontId="7" fillId="4" borderId="11" xfId="0" applyNumberFormat="1" applyFont="1" applyFill="1" applyBorder="1" applyAlignment="1" applyProtection="1">
      <alignment horizontal="right" vertical="center"/>
      <protection hidden="1"/>
    </xf>
    <xf numFmtId="0" fontId="8" fillId="0" borderId="2" xfId="0" applyFont="1" applyBorder="1" applyAlignment="1" applyProtection="1">
      <alignment vertical="center" wrapText="1"/>
      <protection hidden="1"/>
    </xf>
    <xf numFmtId="4" fontId="5" fillId="6" borderId="2" xfId="0" applyNumberFormat="1" applyFont="1" applyFill="1" applyBorder="1" applyAlignment="1" applyProtection="1">
      <alignment horizontal="right" vertical="center"/>
      <protection hidden="1"/>
    </xf>
    <xf numFmtId="4" fontId="5" fillId="6" borderId="3" xfId="0" applyNumberFormat="1" applyFont="1" applyFill="1" applyBorder="1" applyAlignment="1" applyProtection="1">
      <alignment horizontal="right" vertical="center"/>
      <protection hidden="1"/>
    </xf>
    <xf numFmtId="4" fontId="5" fillId="6" borderId="6" xfId="0" applyNumberFormat="1" applyFont="1" applyFill="1" applyBorder="1" applyAlignment="1" applyProtection="1">
      <alignment horizontal="right" vertical="center"/>
      <protection hidden="1"/>
    </xf>
    <xf numFmtId="4" fontId="5" fillId="6" borderId="8" xfId="0" applyNumberFormat="1" applyFont="1" applyFill="1" applyBorder="1" applyAlignment="1" applyProtection="1">
      <alignment horizontal="right" vertical="center"/>
      <protection hidden="1"/>
    </xf>
    <xf numFmtId="0" fontId="3" fillId="0" borderId="6" xfId="0" applyFont="1" applyBorder="1" applyAlignment="1" applyProtection="1">
      <alignment vertical="center"/>
      <protection hidden="1"/>
    </xf>
    <xf numFmtId="49" fontId="10" fillId="0" borderId="5" xfId="0" applyNumberFormat="1" applyFont="1" applyBorder="1" applyAlignment="1" applyProtection="1">
      <alignment horizontal="center" vertical="center"/>
      <protection hidden="1"/>
    </xf>
    <xf numFmtId="0" fontId="10" fillId="0" borderId="6" xfId="0" applyFont="1" applyBorder="1" applyAlignment="1" applyProtection="1">
      <alignment vertical="center"/>
      <protection hidden="1"/>
    </xf>
    <xf numFmtId="4" fontId="10" fillId="3" borderId="6" xfId="0" applyNumberFormat="1" applyFont="1" applyFill="1" applyBorder="1" applyAlignment="1" applyProtection="1">
      <alignment horizontal="right" vertical="center"/>
      <protection hidden="1"/>
    </xf>
    <xf numFmtId="4" fontId="10" fillId="6" borderId="6" xfId="0" applyNumberFormat="1" applyFont="1" applyFill="1" applyBorder="1" applyAlignment="1" applyProtection="1">
      <alignment horizontal="right" vertical="center"/>
      <protection hidden="1"/>
    </xf>
    <xf numFmtId="4" fontId="10" fillId="6" borderId="8" xfId="0" applyNumberFormat="1" applyFont="1" applyFill="1" applyBorder="1" applyAlignment="1" applyProtection="1">
      <alignment horizontal="right" vertical="center"/>
      <protection hidden="1"/>
    </xf>
    <xf numFmtId="0" fontId="10" fillId="0" borderId="6" xfId="0" applyFont="1" applyBorder="1" applyAlignment="1" applyProtection="1">
      <alignment vertical="center" wrapText="1"/>
      <protection hidden="1"/>
    </xf>
    <xf numFmtId="4" fontId="11" fillId="6" borderId="6" xfId="0" applyNumberFormat="1" applyFont="1" applyFill="1" applyBorder="1" applyAlignment="1" applyProtection="1">
      <alignment vertical="center"/>
      <protection hidden="1"/>
    </xf>
    <xf numFmtId="4" fontId="11" fillId="6" borderId="8" xfId="0" applyNumberFormat="1" applyFont="1" applyFill="1" applyBorder="1" applyAlignment="1" applyProtection="1">
      <alignment vertical="center"/>
      <protection hidden="1"/>
    </xf>
    <xf numFmtId="3" fontId="5" fillId="0" borderId="0" xfId="0" applyNumberFormat="1" applyFont="1" applyAlignment="1" applyProtection="1">
      <alignment horizontal="center" vertical="center"/>
      <protection hidden="1"/>
    </xf>
    <xf numFmtId="0" fontId="12" fillId="0" borderId="0" xfId="0" applyFont="1"/>
    <xf numFmtId="49" fontId="8" fillId="0" borderId="15" xfId="0" applyNumberFormat="1" applyFont="1" applyBorder="1" applyAlignment="1" applyProtection="1">
      <alignment horizontal="center" vertical="center"/>
      <protection hidden="1"/>
    </xf>
    <xf numFmtId="0" fontId="8" fillId="0" borderId="7" xfId="0" applyFont="1" applyBorder="1" applyAlignment="1" applyProtection="1">
      <alignment vertical="center" wrapText="1"/>
      <protection hidden="1"/>
    </xf>
    <xf numFmtId="4" fontId="5" fillId="3" borderId="7" xfId="0" applyNumberFormat="1" applyFont="1" applyFill="1" applyBorder="1" applyAlignment="1" applyProtection="1">
      <alignment horizontal="right" vertical="center"/>
      <protection hidden="1"/>
    </xf>
    <xf numFmtId="4" fontId="5" fillId="6" borderId="7" xfId="0" applyNumberFormat="1" applyFont="1" applyFill="1" applyBorder="1" applyAlignment="1" applyProtection="1">
      <alignment horizontal="right" vertical="center"/>
      <protection hidden="1"/>
    </xf>
    <xf numFmtId="4" fontId="5" fillId="6" borderId="16" xfId="0" applyNumberFormat="1" applyFont="1" applyFill="1" applyBorder="1" applyAlignment="1" applyProtection="1">
      <alignment horizontal="right" vertical="center"/>
      <protection hidden="1"/>
    </xf>
    <xf numFmtId="4" fontId="7" fillId="6" borderId="10" xfId="0" applyNumberFormat="1" applyFont="1" applyFill="1" applyBorder="1" applyAlignment="1" applyProtection="1">
      <alignment horizontal="right" vertical="center"/>
      <protection hidden="1"/>
    </xf>
    <xf numFmtId="4" fontId="7" fillId="6" borderId="11" xfId="0" applyNumberFormat="1" applyFont="1" applyFill="1" applyBorder="1" applyAlignment="1" applyProtection="1">
      <alignment horizontal="right" vertical="center"/>
      <protection hidden="1"/>
    </xf>
    <xf numFmtId="0" fontId="5" fillId="0" borderId="5" xfId="0" applyFont="1" applyBorder="1" applyAlignment="1" applyProtection="1">
      <alignment horizontal="center" vertical="center" wrapText="1"/>
      <protection hidden="1"/>
    </xf>
    <xf numFmtId="0" fontId="5" fillId="0" borderId="6" xfId="0" applyFont="1" applyBorder="1" applyAlignment="1" applyProtection="1">
      <alignment vertical="center" wrapText="1"/>
      <protection hidden="1"/>
    </xf>
    <xf numFmtId="0" fontId="5" fillId="0" borderId="6" xfId="0" applyFont="1" applyBorder="1" applyAlignment="1" applyProtection="1">
      <alignment vertical="center"/>
      <protection hidden="1"/>
    </xf>
    <xf numFmtId="49" fontId="5" fillId="0" borderId="5" xfId="0" applyNumberFormat="1" applyFont="1" applyBorder="1" applyAlignment="1" applyProtection="1">
      <alignment horizontal="center" vertical="center"/>
      <protection hidden="1"/>
    </xf>
    <xf numFmtId="49" fontId="13" fillId="0" borderId="5" xfId="0" applyNumberFormat="1" applyFont="1" applyBorder="1" applyAlignment="1" applyProtection="1">
      <alignment horizontal="center" vertical="center"/>
      <protection hidden="1"/>
    </xf>
    <xf numFmtId="0" fontId="13" fillId="0" borderId="6" xfId="0" applyFont="1" applyBorder="1" applyAlignment="1" applyProtection="1">
      <alignment vertical="center" wrapText="1"/>
      <protection hidden="1"/>
    </xf>
    <xf numFmtId="0" fontId="3" fillId="2" borderId="18" xfId="0" applyFont="1" applyFill="1" applyBorder="1" applyAlignment="1" applyProtection="1">
      <alignment vertical="center"/>
      <protection hidden="1"/>
    </xf>
    <xf numFmtId="0" fontId="4" fillId="2" borderId="19" xfId="0" applyFont="1" applyFill="1" applyBorder="1" applyAlignment="1" applyProtection="1">
      <alignment horizontal="left" vertical="center"/>
      <protection hidden="1"/>
    </xf>
    <xf numFmtId="4" fontId="4" fillId="4" borderId="19" xfId="0" applyNumberFormat="1" applyFont="1" applyFill="1" applyBorder="1" applyAlignment="1" applyProtection="1">
      <alignment horizontal="right" vertical="center"/>
      <protection hidden="1"/>
    </xf>
    <xf numFmtId="4" fontId="4" fillId="4" borderId="20" xfId="0" applyNumberFormat="1" applyFont="1" applyFill="1" applyBorder="1" applyAlignment="1" applyProtection="1">
      <alignment horizontal="right" vertical="center"/>
      <protection hidden="1"/>
    </xf>
    <xf numFmtId="0" fontId="7" fillId="2" borderId="21" xfId="0" applyFont="1" applyFill="1" applyBorder="1" applyAlignment="1" applyProtection="1">
      <alignment vertical="center"/>
      <protection hidden="1"/>
    </xf>
    <xf numFmtId="0" fontId="7" fillId="2" borderId="22" xfId="0" applyFont="1" applyFill="1" applyBorder="1" applyAlignment="1" applyProtection="1">
      <alignment horizontal="left" vertical="center" wrapText="1"/>
      <protection hidden="1"/>
    </xf>
    <xf numFmtId="0" fontId="3" fillId="0" borderId="0" xfId="0" applyFont="1" applyAlignment="1" applyProtection="1">
      <alignment horizontal="left" vertical="center"/>
      <protection hidden="1"/>
    </xf>
    <xf numFmtId="3" fontId="3" fillId="0" borderId="0" xfId="0" applyNumberFormat="1" applyFont="1" applyAlignment="1" applyProtection="1">
      <alignment horizontal="right" vertical="center"/>
      <protection hidden="1"/>
    </xf>
    <xf numFmtId="0" fontId="4" fillId="0" borderId="6" xfId="0" applyFont="1" applyBorder="1" applyAlignment="1" applyProtection="1">
      <alignment horizontal="left" vertical="center" wrapText="1"/>
      <protection hidden="1"/>
    </xf>
    <xf numFmtId="4" fontId="4" fillId="4" borderId="6" xfId="0" applyNumberFormat="1" applyFont="1" applyFill="1" applyBorder="1" applyAlignment="1" applyProtection="1">
      <alignment horizontal="right" vertical="center"/>
      <protection hidden="1"/>
    </xf>
    <xf numFmtId="0" fontId="14" fillId="0" borderId="6" xfId="0" applyFont="1" applyBorder="1" applyAlignment="1">
      <alignment horizontal="right" vertical="center" wrapText="1"/>
    </xf>
    <xf numFmtId="4" fontId="15" fillId="4" borderId="6" xfId="0" applyNumberFormat="1" applyFont="1" applyFill="1" applyBorder="1" applyAlignment="1" applyProtection="1">
      <alignment horizontal="right" vertical="center"/>
      <protection hidden="1"/>
    </xf>
    <xf numFmtId="4" fontId="14" fillId="4" borderId="6" xfId="0" applyNumberFormat="1" applyFont="1" applyFill="1" applyBorder="1" applyAlignment="1">
      <alignment horizontal="right" vertical="center" wrapText="1"/>
    </xf>
    <xf numFmtId="0" fontId="1" fillId="0" borderId="0" xfId="0" applyFont="1" applyAlignment="1">
      <alignment horizontal="right" vertical="center" wrapText="1"/>
    </xf>
    <xf numFmtId="0" fontId="14" fillId="0" borderId="6" xfId="0" applyFont="1" applyBorder="1" applyAlignment="1">
      <alignment horizontal="center" vertical="center"/>
    </xf>
    <xf numFmtId="0" fontId="14" fillId="0" borderId="6" xfId="0" applyFont="1" applyBorder="1" applyAlignment="1">
      <alignment horizontal="center" vertical="center" wrapText="1"/>
    </xf>
    <xf numFmtId="3" fontId="4" fillId="0" borderId="0" xfId="0" applyNumberFormat="1" applyFont="1" applyAlignment="1" applyProtection="1">
      <alignment horizontal="right" vertical="center"/>
      <protection hidden="1"/>
    </xf>
    <xf numFmtId="0" fontId="14" fillId="0" borderId="0" xfId="0" applyFont="1" applyAlignment="1">
      <alignment horizontal="center" vertical="center" wrapText="1"/>
    </xf>
    <xf numFmtId="0" fontId="14" fillId="0" borderId="0" xfId="0" applyFont="1" applyAlignment="1">
      <alignment vertical="center"/>
    </xf>
    <xf numFmtId="0" fontId="14" fillId="0" borderId="0" xfId="0" applyFont="1" applyAlignment="1">
      <alignment horizontal="center" vertical="center"/>
    </xf>
    <xf numFmtId="0" fontId="5" fillId="0" borderId="0" xfId="0" applyFont="1" applyAlignment="1" applyProtection="1">
      <alignment horizontal="centerContinuous" vertical="center"/>
      <protection hidden="1"/>
    </xf>
    <xf numFmtId="14" fontId="14" fillId="3" borderId="6" xfId="0" applyNumberFormat="1" applyFont="1" applyFill="1" applyBorder="1" applyAlignment="1">
      <alignment vertical="center"/>
    </xf>
    <xf numFmtId="0" fontId="16" fillId="0" borderId="0" xfId="0" applyFont="1" applyAlignment="1" applyProtection="1">
      <alignment vertical="center" wrapText="1"/>
      <protection hidden="1"/>
    </xf>
    <xf numFmtId="166" fontId="16" fillId="3" borderId="6" xfId="0" applyNumberFormat="1" applyFont="1" applyFill="1" applyBorder="1" applyAlignment="1" applyProtection="1">
      <alignment vertical="center" wrapText="1"/>
      <protection hidden="1"/>
    </xf>
    <xf numFmtId="0" fontId="16" fillId="0" borderId="6" xfId="0" applyFont="1" applyBorder="1" applyAlignment="1" applyProtection="1">
      <alignment horizontal="right" vertical="center" wrapText="1"/>
      <protection hidden="1"/>
    </xf>
    <xf numFmtId="0" fontId="14" fillId="3" borderId="6" xfId="0" applyFont="1" applyFill="1" applyBorder="1" applyAlignment="1">
      <alignment vertical="center"/>
    </xf>
    <xf numFmtId="0" fontId="5" fillId="0" borderId="0" xfId="0" applyFont="1" applyAlignment="1" applyProtection="1">
      <alignment horizontal="center" vertical="center" wrapText="1"/>
      <protection hidden="1"/>
    </xf>
    <xf numFmtId="0" fontId="5" fillId="0" borderId="0" xfId="0" applyFont="1" applyAlignment="1" applyProtection="1">
      <alignment vertical="center" wrapText="1"/>
      <protection hidden="1"/>
    </xf>
    <xf numFmtId="0" fontId="1" fillId="0" borderId="0" xfId="0" applyFont="1" applyAlignment="1" applyProtection="1">
      <alignment vertical="center"/>
      <protection hidden="1"/>
    </xf>
    <xf numFmtId="0" fontId="2" fillId="0" borderId="0" xfId="0" applyFont="1" applyAlignment="1" applyProtection="1">
      <alignment vertical="center" wrapText="1"/>
      <protection hidden="1"/>
    </xf>
    <xf numFmtId="0" fontId="4" fillId="0" borderId="0" xfId="0" applyFont="1" applyAlignment="1" applyProtection="1">
      <alignment horizontal="left" vertical="center"/>
      <protection hidden="1"/>
    </xf>
    <xf numFmtId="0" fontId="17" fillId="0" borderId="0" xfId="0" applyFont="1" applyAlignment="1">
      <alignment horizontal="center" vertical="center"/>
    </xf>
    <xf numFmtId="0" fontId="18" fillId="0" borderId="0" xfId="0" applyFont="1"/>
    <xf numFmtId="167" fontId="18" fillId="0" borderId="0" xfId="0" applyNumberFormat="1" applyFont="1"/>
    <xf numFmtId="0" fontId="18" fillId="0" borderId="0" xfId="0" applyFont="1" applyAlignment="1">
      <alignment horizontal="center" wrapText="1"/>
    </xf>
    <xf numFmtId="0" fontId="18" fillId="0" borderId="0" xfId="0" applyFont="1" applyAlignment="1">
      <alignment horizontal="center" wrapText="1"/>
    </xf>
    <xf numFmtId="0" fontId="3" fillId="0" borderId="0" xfId="0" applyFont="1" applyAlignment="1" applyProtection="1">
      <alignment horizontal="center" vertical="center" wrapText="1"/>
      <protection hidden="1"/>
    </xf>
    <xf numFmtId="0" fontId="3" fillId="0" borderId="0" xfId="0" applyFont="1" applyAlignment="1" applyProtection="1">
      <alignment horizontal="center" vertical="center"/>
      <protection hidden="1"/>
    </xf>
    <xf numFmtId="0" fontId="3" fillId="0" borderId="1" xfId="0" applyFont="1" applyBorder="1" applyAlignment="1" applyProtection="1">
      <alignment horizontal="center" vertical="center" wrapText="1"/>
      <protection hidden="1"/>
    </xf>
    <xf numFmtId="0" fontId="3" fillId="0" borderId="5" xfId="0" applyFont="1" applyBorder="1" applyAlignment="1" applyProtection="1">
      <alignment horizontal="center" vertical="center" wrapText="1"/>
      <protection hidden="1"/>
    </xf>
    <xf numFmtId="0" fontId="3" fillId="0" borderId="2" xfId="0" applyFont="1" applyBorder="1" applyAlignment="1" applyProtection="1">
      <alignment horizontal="center" vertical="center" wrapText="1"/>
      <protection hidden="1"/>
    </xf>
    <xf numFmtId="0" fontId="3" fillId="0" borderId="6" xfId="0" applyFont="1" applyBorder="1" applyAlignment="1" applyProtection="1">
      <alignment horizontal="center" vertical="center" wrapText="1"/>
      <protection hidden="1"/>
    </xf>
    <xf numFmtId="0" fontId="3" fillId="0" borderId="3" xfId="0" applyFont="1" applyBorder="1" applyAlignment="1" applyProtection="1">
      <alignment horizontal="center" vertical="center" wrapText="1"/>
      <protection hidden="1"/>
    </xf>
    <xf numFmtId="0" fontId="2" fillId="0" borderId="4" xfId="0" applyFont="1" applyBorder="1" applyAlignment="1">
      <alignment horizontal="center" vertical="center" wrapText="1"/>
    </xf>
    <xf numFmtId="0" fontId="7" fillId="2" borderId="12" xfId="0" applyFont="1" applyFill="1" applyBorder="1" applyAlignment="1" applyProtection="1">
      <alignment horizontal="center" vertical="center" wrapText="1"/>
      <protection hidden="1"/>
    </xf>
    <xf numFmtId="0" fontId="7" fillId="2" borderId="13" xfId="0" applyFont="1" applyFill="1" applyBorder="1" applyAlignment="1" applyProtection="1">
      <alignment horizontal="center" vertical="center" wrapText="1"/>
      <protection hidden="1"/>
    </xf>
    <xf numFmtId="0" fontId="7" fillId="2" borderId="14" xfId="0" applyFont="1" applyFill="1" applyBorder="1" applyAlignment="1" applyProtection="1">
      <alignment horizontal="center" vertical="center" wrapText="1"/>
      <protection hidden="1"/>
    </xf>
    <xf numFmtId="0" fontId="2" fillId="0" borderId="0" xfId="0" applyFont="1" applyAlignment="1">
      <alignment horizontal="center" vertical="center" wrapText="1"/>
    </xf>
    <xf numFmtId="0" fontId="7" fillId="2" borderId="4" xfId="0" applyFont="1" applyFill="1" applyBorder="1" applyAlignment="1" applyProtection="1">
      <alignment horizontal="center" vertical="center" wrapText="1"/>
      <protection hidden="1"/>
    </xf>
    <xf numFmtId="0" fontId="7" fillId="2" borderId="0" xfId="0" applyFont="1" applyFill="1" applyAlignment="1" applyProtection="1">
      <alignment horizontal="center" vertical="center" wrapText="1"/>
      <protection hidden="1"/>
    </xf>
    <xf numFmtId="0" fontId="7" fillId="2" borderId="17" xfId="0" applyFont="1" applyFill="1" applyBorder="1" applyAlignment="1" applyProtection="1">
      <alignment horizontal="center" vertical="center" wrapText="1"/>
      <protection hidden="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6A0A3B-EA88-4DB6-965A-30E7441A80BD}">
  <sheetPr>
    <pageSetUpPr fitToPage="1"/>
  </sheetPr>
  <dimension ref="A1:AJ99"/>
  <sheetViews>
    <sheetView tabSelected="1" topLeftCell="A80" zoomScale="110" zoomScaleNormal="110" workbookViewId="0">
      <selection activeCell="C99" sqref="C99"/>
    </sheetView>
  </sheetViews>
  <sheetFormatPr defaultRowHeight="12.75" x14ac:dyDescent="0.2"/>
  <cols>
    <col min="1" max="1" width="6.85546875" style="1" customWidth="1"/>
    <col min="2" max="2" width="43.7109375" style="1" customWidth="1"/>
    <col min="3" max="3" width="15.7109375" style="1" bestFit="1" customWidth="1"/>
    <col min="4" max="4" width="16.85546875" style="1" customWidth="1"/>
    <col min="5" max="5" width="15.7109375" style="1" customWidth="1"/>
    <col min="6" max="6" width="14.7109375" style="3" customWidth="1"/>
    <col min="7" max="7" width="14.28515625" style="4" customWidth="1"/>
    <col min="8" max="256" width="9.140625" style="5"/>
    <col min="257" max="257" width="6.85546875" style="5" customWidth="1"/>
    <col min="258" max="258" width="43.7109375" style="5" customWidth="1"/>
    <col min="259" max="259" width="15.7109375" style="5" bestFit="1" customWidth="1"/>
    <col min="260" max="260" width="16.85546875" style="5" customWidth="1"/>
    <col min="261" max="261" width="15.7109375" style="5" customWidth="1"/>
    <col min="262" max="262" width="14.7109375" style="5" customWidth="1"/>
    <col min="263" max="263" width="14.28515625" style="5" customWidth="1"/>
    <col min="264" max="512" width="9.140625" style="5"/>
    <col min="513" max="513" width="6.85546875" style="5" customWidth="1"/>
    <col min="514" max="514" width="43.7109375" style="5" customWidth="1"/>
    <col min="515" max="515" width="15.7109375" style="5" bestFit="1" customWidth="1"/>
    <col min="516" max="516" width="16.85546875" style="5" customWidth="1"/>
    <col min="517" max="517" width="15.7109375" style="5" customWidth="1"/>
    <col min="518" max="518" width="14.7109375" style="5" customWidth="1"/>
    <col min="519" max="519" width="14.28515625" style="5" customWidth="1"/>
    <col min="520" max="768" width="9.140625" style="5"/>
    <col min="769" max="769" width="6.85546875" style="5" customWidth="1"/>
    <col min="770" max="770" width="43.7109375" style="5" customWidth="1"/>
    <col min="771" max="771" width="15.7109375" style="5" bestFit="1" customWidth="1"/>
    <col min="772" max="772" width="16.85546875" style="5" customWidth="1"/>
    <col min="773" max="773" width="15.7109375" style="5" customWidth="1"/>
    <col min="774" max="774" width="14.7109375" style="5" customWidth="1"/>
    <col min="775" max="775" width="14.28515625" style="5" customWidth="1"/>
    <col min="776" max="1024" width="9.140625" style="5"/>
    <col min="1025" max="1025" width="6.85546875" style="5" customWidth="1"/>
    <col min="1026" max="1026" width="43.7109375" style="5" customWidth="1"/>
    <col min="1027" max="1027" width="15.7109375" style="5" bestFit="1" customWidth="1"/>
    <col min="1028" max="1028" width="16.85546875" style="5" customWidth="1"/>
    <col min="1029" max="1029" width="15.7109375" style="5" customWidth="1"/>
    <col min="1030" max="1030" width="14.7109375" style="5" customWidth="1"/>
    <col min="1031" max="1031" width="14.28515625" style="5" customWidth="1"/>
    <col min="1032" max="1280" width="9.140625" style="5"/>
    <col min="1281" max="1281" width="6.85546875" style="5" customWidth="1"/>
    <col min="1282" max="1282" width="43.7109375" style="5" customWidth="1"/>
    <col min="1283" max="1283" width="15.7109375" style="5" bestFit="1" customWidth="1"/>
    <col min="1284" max="1284" width="16.85546875" style="5" customWidth="1"/>
    <col min="1285" max="1285" width="15.7109375" style="5" customWidth="1"/>
    <col min="1286" max="1286" width="14.7109375" style="5" customWidth="1"/>
    <col min="1287" max="1287" width="14.28515625" style="5" customWidth="1"/>
    <col min="1288" max="1536" width="9.140625" style="5"/>
    <col min="1537" max="1537" width="6.85546875" style="5" customWidth="1"/>
    <col min="1538" max="1538" width="43.7109375" style="5" customWidth="1"/>
    <col min="1539" max="1539" width="15.7109375" style="5" bestFit="1" customWidth="1"/>
    <col min="1540" max="1540" width="16.85546875" style="5" customWidth="1"/>
    <col min="1541" max="1541" width="15.7109375" style="5" customWidth="1"/>
    <col min="1542" max="1542" width="14.7109375" style="5" customWidth="1"/>
    <col min="1543" max="1543" width="14.28515625" style="5" customWidth="1"/>
    <col min="1544" max="1792" width="9.140625" style="5"/>
    <col min="1793" max="1793" width="6.85546875" style="5" customWidth="1"/>
    <col min="1794" max="1794" width="43.7109375" style="5" customWidth="1"/>
    <col min="1795" max="1795" width="15.7109375" style="5" bestFit="1" customWidth="1"/>
    <col min="1796" max="1796" width="16.85546875" style="5" customWidth="1"/>
    <col min="1797" max="1797" width="15.7109375" style="5" customWidth="1"/>
    <col min="1798" max="1798" width="14.7109375" style="5" customWidth="1"/>
    <col min="1799" max="1799" width="14.28515625" style="5" customWidth="1"/>
    <col min="1800" max="2048" width="9.140625" style="5"/>
    <col min="2049" max="2049" width="6.85546875" style="5" customWidth="1"/>
    <col min="2050" max="2050" width="43.7109375" style="5" customWidth="1"/>
    <col min="2051" max="2051" width="15.7109375" style="5" bestFit="1" customWidth="1"/>
    <col min="2052" max="2052" width="16.85546875" style="5" customWidth="1"/>
    <col min="2053" max="2053" width="15.7109375" style="5" customWidth="1"/>
    <col min="2054" max="2054" width="14.7109375" style="5" customWidth="1"/>
    <col min="2055" max="2055" width="14.28515625" style="5" customWidth="1"/>
    <col min="2056" max="2304" width="9.140625" style="5"/>
    <col min="2305" max="2305" width="6.85546875" style="5" customWidth="1"/>
    <col min="2306" max="2306" width="43.7109375" style="5" customWidth="1"/>
    <col min="2307" max="2307" width="15.7109375" style="5" bestFit="1" customWidth="1"/>
    <col min="2308" max="2308" width="16.85546875" style="5" customWidth="1"/>
    <col min="2309" max="2309" width="15.7109375" style="5" customWidth="1"/>
    <col min="2310" max="2310" width="14.7109375" style="5" customWidth="1"/>
    <col min="2311" max="2311" width="14.28515625" style="5" customWidth="1"/>
    <col min="2312" max="2560" width="9.140625" style="5"/>
    <col min="2561" max="2561" width="6.85546875" style="5" customWidth="1"/>
    <col min="2562" max="2562" width="43.7109375" style="5" customWidth="1"/>
    <col min="2563" max="2563" width="15.7109375" style="5" bestFit="1" customWidth="1"/>
    <col min="2564" max="2564" width="16.85546875" style="5" customWidth="1"/>
    <col min="2565" max="2565" width="15.7109375" style="5" customWidth="1"/>
    <col min="2566" max="2566" width="14.7109375" style="5" customWidth="1"/>
    <col min="2567" max="2567" width="14.28515625" style="5" customWidth="1"/>
    <col min="2568" max="2816" width="9.140625" style="5"/>
    <col min="2817" max="2817" width="6.85546875" style="5" customWidth="1"/>
    <col min="2818" max="2818" width="43.7109375" style="5" customWidth="1"/>
    <col min="2819" max="2819" width="15.7109375" style="5" bestFit="1" customWidth="1"/>
    <col min="2820" max="2820" width="16.85546875" style="5" customWidth="1"/>
    <col min="2821" max="2821" width="15.7109375" style="5" customWidth="1"/>
    <col min="2822" max="2822" width="14.7109375" style="5" customWidth="1"/>
    <col min="2823" max="2823" width="14.28515625" style="5" customWidth="1"/>
    <col min="2824" max="3072" width="9.140625" style="5"/>
    <col min="3073" max="3073" width="6.85546875" style="5" customWidth="1"/>
    <col min="3074" max="3074" width="43.7109375" style="5" customWidth="1"/>
    <col min="3075" max="3075" width="15.7109375" style="5" bestFit="1" customWidth="1"/>
    <col min="3076" max="3076" width="16.85546875" style="5" customWidth="1"/>
    <col min="3077" max="3077" width="15.7109375" style="5" customWidth="1"/>
    <col min="3078" max="3078" width="14.7109375" style="5" customWidth="1"/>
    <col min="3079" max="3079" width="14.28515625" style="5" customWidth="1"/>
    <col min="3080" max="3328" width="9.140625" style="5"/>
    <col min="3329" max="3329" width="6.85546875" style="5" customWidth="1"/>
    <col min="3330" max="3330" width="43.7109375" style="5" customWidth="1"/>
    <col min="3331" max="3331" width="15.7109375" style="5" bestFit="1" customWidth="1"/>
    <col min="3332" max="3332" width="16.85546875" style="5" customWidth="1"/>
    <col min="3333" max="3333" width="15.7109375" style="5" customWidth="1"/>
    <col min="3334" max="3334" width="14.7109375" style="5" customWidth="1"/>
    <col min="3335" max="3335" width="14.28515625" style="5" customWidth="1"/>
    <col min="3336" max="3584" width="9.140625" style="5"/>
    <col min="3585" max="3585" width="6.85546875" style="5" customWidth="1"/>
    <col min="3586" max="3586" width="43.7109375" style="5" customWidth="1"/>
    <col min="3587" max="3587" width="15.7109375" style="5" bestFit="1" customWidth="1"/>
    <col min="3588" max="3588" width="16.85546875" style="5" customWidth="1"/>
    <col min="3589" max="3589" width="15.7109375" style="5" customWidth="1"/>
    <col min="3590" max="3590" width="14.7109375" style="5" customWidth="1"/>
    <col min="3591" max="3591" width="14.28515625" style="5" customWidth="1"/>
    <col min="3592" max="3840" width="9.140625" style="5"/>
    <col min="3841" max="3841" width="6.85546875" style="5" customWidth="1"/>
    <col min="3842" max="3842" width="43.7109375" style="5" customWidth="1"/>
    <col min="3843" max="3843" width="15.7109375" style="5" bestFit="1" customWidth="1"/>
    <col min="3844" max="3844" width="16.85546875" style="5" customWidth="1"/>
    <col min="3845" max="3845" width="15.7109375" style="5" customWidth="1"/>
    <col min="3846" max="3846" width="14.7109375" style="5" customWidth="1"/>
    <col min="3847" max="3847" width="14.28515625" style="5" customWidth="1"/>
    <col min="3848" max="4096" width="9.140625" style="5"/>
    <col min="4097" max="4097" width="6.85546875" style="5" customWidth="1"/>
    <col min="4098" max="4098" width="43.7109375" style="5" customWidth="1"/>
    <col min="4099" max="4099" width="15.7109375" style="5" bestFit="1" customWidth="1"/>
    <col min="4100" max="4100" width="16.85546875" style="5" customWidth="1"/>
    <col min="4101" max="4101" width="15.7109375" style="5" customWidth="1"/>
    <col min="4102" max="4102" width="14.7109375" style="5" customWidth="1"/>
    <col min="4103" max="4103" width="14.28515625" style="5" customWidth="1"/>
    <col min="4104" max="4352" width="9.140625" style="5"/>
    <col min="4353" max="4353" width="6.85546875" style="5" customWidth="1"/>
    <col min="4354" max="4354" width="43.7109375" style="5" customWidth="1"/>
    <col min="4355" max="4355" width="15.7109375" style="5" bestFit="1" customWidth="1"/>
    <col min="4356" max="4356" width="16.85546875" style="5" customWidth="1"/>
    <col min="4357" max="4357" width="15.7109375" style="5" customWidth="1"/>
    <col min="4358" max="4358" width="14.7109375" style="5" customWidth="1"/>
    <col min="4359" max="4359" width="14.28515625" style="5" customWidth="1"/>
    <col min="4360" max="4608" width="9.140625" style="5"/>
    <col min="4609" max="4609" width="6.85546875" style="5" customWidth="1"/>
    <col min="4610" max="4610" width="43.7109375" style="5" customWidth="1"/>
    <col min="4611" max="4611" width="15.7109375" style="5" bestFit="1" customWidth="1"/>
    <col min="4612" max="4612" width="16.85546875" style="5" customWidth="1"/>
    <col min="4613" max="4613" width="15.7109375" style="5" customWidth="1"/>
    <col min="4614" max="4614" width="14.7109375" style="5" customWidth="1"/>
    <col min="4615" max="4615" width="14.28515625" style="5" customWidth="1"/>
    <col min="4616" max="4864" width="9.140625" style="5"/>
    <col min="4865" max="4865" width="6.85546875" style="5" customWidth="1"/>
    <col min="4866" max="4866" width="43.7109375" style="5" customWidth="1"/>
    <col min="4867" max="4867" width="15.7109375" style="5" bestFit="1" customWidth="1"/>
    <col min="4868" max="4868" width="16.85546875" style="5" customWidth="1"/>
    <col min="4869" max="4869" width="15.7109375" style="5" customWidth="1"/>
    <col min="4870" max="4870" width="14.7109375" style="5" customWidth="1"/>
    <col min="4871" max="4871" width="14.28515625" style="5" customWidth="1"/>
    <col min="4872" max="5120" width="9.140625" style="5"/>
    <col min="5121" max="5121" width="6.85546875" style="5" customWidth="1"/>
    <col min="5122" max="5122" width="43.7109375" style="5" customWidth="1"/>
    <col min="5123" max="5123" width="15.7109375" style="5" bestFit="1" customWidth="1"/>
    <col min="5124" max="5124" width="16.85546875" style="5" customWidth="1"/>
    <col min="5125" max="5125" width="15.7109375" style="5" customWidth="1"/>
    <col min="5126" max="5126" width="14.7109375" style="5" customWidth="1"/>
    <col min="5127" max="5127" width="14.28515625" style="5" customWidth="1"/>
    <col min="5128" max="5376" width="9.140625" style="5"/>
    <col min="5377" max="5377" width="6.85546875" style="5" customWidth="1"/>
    <col min="5378" max="5378" width="43.7109375" style="5" customWidth="1"/>
    <col min="5379" max="5379" width="15.7109375" style="5" bestFit="1" customWidth="1"/>
    <col min="5380" max="5380" width="16.85546875" style="5" customWidth="1"/>
    <col min="5381" max="5381" width="15.7109375" style="5" customWidth="1"/>
    <col min="5382" max="5382" width="14.7109375" style="5" customWidth="1"/>
    <col min="5383" max="5383" width="14.28515625" style="5" customWidth="1"/>
    <col min="5384" max="5632" width="9.140625" style="5"/>
    <col min="5633" max="5633" width="6.85546875" style="5" customWidth="1"/>
    <col min="5634" max="5634" width="43.7109375" style="5" customWidth="1"/>
    <col min="5635" max="5635" width="15.7109375" style="5" bestFit="1" customWidth="1"/>
    <col min="5636" max="5636" width="16.85546875" style="5" customWidth="1"/>
    <col min="5637" max="5637" width="15.7109375" style="5" customWidth="1"/>
    <col min="5638" max="5638" width="14.7109375" style="5" customWidth="1"/>
    <col min="5639" max="5639" width="14.28515625" style="5" customWidth="1"/>
    <col min="5640" max="5888" width="9.140625" style="5"/>
    <col min="5889" max="5889" width="6.85546875" style="5" customWidth="1"/>
    <col min="5890" max="5890" width="43.7109375" style="5" customWidth="1"/>
    <col min="5891" max="5891" width="15.7109375" style="5" bestFit="1" customWidth="1"/>
    <col min="5892" max="5892" width="16.85546875" style="5" customWidth="1"/>
    <col min="5893" max="5893" width="15.7109375" style="5" customWidth="1"/>
    <col min="5894" max="5894" width="14.7109375" style="5" customWidth="1"/>
    <col min="5895" max="5895" width="14.28515625" style="5" customWidth="1"/>
    <col min="5896" max="6144" width="9.140625" style="5"/>
    <col min="6145" max="6145" width="6.85546875" style="5" customWidth="1"/>
    <col min="6146" max="6146" width="43.7109375" style="5" customWidth="1"/>
    <col min="6147" max="6147" width="15.7109375" style="5" bestFit="1" customWidth="1"/>
    <col min="6148" max="6148" width="16.85546875" style="5" customWidth="1"/>
    <col min="6149" max="6149" width="15.7109375" style="5" customWidth="1"/>
    <col min="6150" max="6150" width="14.7109375" style="5" customWidth="1"/>
    <col min="6151" max="6151" width="14.28515625" style="5" customWidth="1"/>
    <col min="6152" max="6400" width="9.140625" style="5"/>
    <col min="6401" max="6401" width="6.85546875" style="5" customWidth="1"/>
    <col min="6402" max="6402" width="43.7109375" style="5" customWidth="1"/>
    <col min="6403" max="6403" width="15.7109375" style="5" bestFit="1" customWidth="1"/>
    <col min="6404" max="6404" width="16.85546875" style="5" customWidth="1"/>
    <col min="6405" max="6405" width="15.7109375" style="5" customWidth="1"/>
    <col min="6406" max="6406" width="14.7109375" style="5" customWidth="1"/>
    <col min="6407" max="6407" width="14.28515625" style="5" customWidth="1"/>
    <col min="6408" max="6656" width="9.140625" style="5"/>
    <col min="6657" max="6657" width="6.85546875" style="5" customWidth="1"/>
    <col min="6658" max="6658" width="43.7109375" style="5" customWidth="1"/>
    <col min="6659" max="6659" width="15.7109375" style="5" bestFit="1" customWidth="1"/>
    <col min="6660" max="6660" width="16.85546875" style="5" customWidth="1"/>
    <col min="6661" max="6661" width="15.7109375" style="5" customWidth="1"/>
    <col min="6662" max="6662" width="14.7109375" style="5" customWidth="1"/>
    <col min="6663" max="6663" width="14.28515625" style="5" customWidth="1"/>
    <col min="6664" max="6912" width="9.140625" style="5"/>
    <col min="6913" max="6913" width="6.85546875" style="5" customWidth="1"/>
    <col min="6914" max="6914" width="43.7109375" style="5" customWidth="1"/>
    <col min="6915" max="6915" width="15.7109375" style="5" bestFit="1" customWidth="1"/>
    <col min="6916" max="6916" width="16.85546875" style="5" customWidth="1"/>
    <col min="6917" max="6917" width="15.7109375" style="5" customWidth="1"/>
    <col min="6918" max="6918" width="14.7109375" style="5" customWidth="1"/>
    <col min="6919" max="6919" width="14.28515625" style="5" customWidth="1"/>
    <col min="6920" max="7168" width="9.140625" style="5"/>
    <col min="7169" max="7169" width="6.85546875" style="5" customWidth="1"/>
    <col min="7170" max="7170" width="43.7109375" style="5" customWidth="1"/>
    <col min="7171" max="7171" width="15.7109375" style="5" bestFit="1" customWidth="1"/>
    <col min="7172" max="7172" width="16.85546875" style="5" customWidth="1"/>
    <col min="7173" max="7173" width="15.7109375" style="5" customWidth="1"/>
    <col min="7174" max="7174" width="14.7109375" style="5" customWidth="1"/>
    <col min="7175" max="7175" width="14.28515625" style="5" customWidth="1"/>
    <col min="7176" max="7424" width="9.140625" style="5"/>
    <col min="7425" max="7425" width="6.85546875" style="5" customWidth="1"/>
    <col min="7426" max="7426" width="43.7109375" style="5" customWidth="1"/>
    <col min="7427" max="7427" width="15.7109375" style="5" bestFit="1" customWidth="1"/>
    <col min="7428" max="7428" width="16.85546875" style="5" customWidth="1"/>
    <col min="7429" max="7429" width="15.7109375" style="5" customWidth="1"/>
    <col min="7430" max="7430" width="14.7109375" style="5" customWidth="1"/>
    <col min="7431" max="7431" width="14.28515625" style="5" customWidth="1"/>
    <col min="7432" max="7680" width="9.140625" style="5"/>
    <col min="7681" max="7681" width="6.85546875" style="5" customWidth="1"/>
    <col min="7682" max="7682" width="43.7109375" style="5" customWidth="1"/>
    <col min="7683" max="7683" width="15.7109375" style="5" bestFit="1" customWidth="1"/>
    <col min="7684" max="7684" width="16.85546875" style="5" customWidth="1"/>
    <col min="7685" max="7685" width="15.7109375" style="5" customWidth="1"/>
    <col min="7686" max="7686" width="14.7109375" style="5" customWidth="1"/>
    <col min="7687" max="7687" width="14.28515625" style="5" customWidth="1"/>
    <col min="7688" max="7936" width="9.140625" style="5"/>
    <col min="7937" max="7937" width="6.85546875" style="5" customWidth="1"/>
    <col min="7938" max="7938" width="43.7109375" style="5" customWidth="1"/>
    <col min="7939" max="7939" width="15.7109375" style="5" bestFit="1" customWidth="1"/>
    <col min="7940" max="7940" width="16.85546875" style="5" customWidth="1"/>
    <col min="7941" max="7941" width="15.7109375" style="5" customWidth="1"/>
    <col min="7942" max="7942" width="14.7109375" style="5" customWidth="1"/>
    <col min="7943" max="7943" width="14.28515625" style="5" customWidth="1"/>
    <col min="7944" max="8192" width="9.140625" style="5"/>
    <col min="8193" max="8193" width="6.85546875" style="5" customWidth="1"/>
    <col min="8194" max="8194" width="43.7109375" style="5" customWidth="1"/>
    <col min="8195" max="8195" width="15.7109375" style="5" bestFit="1" customWidth="1"/>
    <col min="8196" max="8196" width="16.85546875" style="5" customWidth="1"/>
    <col min="8197" max="8197" width="15.7109375" style="5" customWidth="1"/>
    <col min="8198" max="8198" width="14.7109375" style="5" customWidth="1"/>
    <col min="8199" max="8199" width="14.28515625" style="5" customWidth="1"/>
    <col min="8200" max="8448" width="9.140625" style="5"/>
    <col min="8449" max="8449" width="6.85546875" style="5" customWidth="1"/>
    <col min="8450" max="8450" width="43.7109375" style="5" customWidth="1"/>
    <col min="8451" max="8451" width="15.7109375" style="5" bestFit="1" customWidth="1"/>
    <col min="8452" max="8452" width="16.85546875" style="5" customWidth="1"/>
    <col min="8453" max="8453" width="15.7109375" style="5" customWidth="1"/>
    <col min="8454" max="8454" width="14.7109375" style="5" customWidth="1"/>
    <col min="8455" max="8455" width="14.28515625" style="5" customWidth="1"/>
    <col min="8456" max="8704" width="9.140625" style="5"/>
    <col min="8705" max="8705" width="6.85546875" style="5" customWidth="1"/>
    <col min="8706" max="8706" width="43.7109375" style="5" customWidth="1"/>
    <col min="8707" max="8707" width="15.7109375" style="5" bestFit="1" customWidth="1"/>
    <col min="8708" max="8708" width="16.85546875" style="5" customWidth="1"/>
    <col min="8709" max="8709" width="15.7109375" style="5" customWidth="1"/>
    <col min="8710" max="8710" width="14.7109375" style="5" customWidth="1"/>
    <col min="8711" max="8711" width="14.28515625" style="5" customWidth="1"/>
    <col min="8712" max="8960" width="9.140625" style="5"/>
    <col min="8961" max="8961" width="6.85546875" style="5" customWidth="1"/>
    <col min="8962" max="8962" width="43.7109375" style="5" customWidth="1"/>
    <col min="8963" max="8963" width="15.7109375" style="5" bestFit="1" customWidth="1"/>
    <col min="8964" max="8964" width="16.85546875" style="5" customWidth="1"/>
    <col min="8965" max="8965" width="15.7109375" style="5" customWidth="1"/>
    <col min="8966" max="8966" width="14.7109375" style="5" customWidth="1"/>
    <col min="8967" max="8967" width="14.28515625" style="5" customWidth="1"/>
    <col min="8968" max="9216" width="9.140625" style="5"/>
    <col min="9217" max="9217" width="6.85546875" style="5" customWidth="1"/>
    <col min="9218" max="9218" width="43.7109375" style="5" customWidth="1"/>
    <col min="9219" max="9219" width="15.7109375" style="5" bestFit="1" customWidth="1"/>
    <col min="9220" max="9220" width="16.85546875" style="5" customWidth="1"/>
    <col min="9221" max="9221" width="15.7109375" style="5" customWidth="1"/>
    <col min="9222" max="9222" width="14.7109375" style="5" customWidth="1"/>
    <col min="9223" max="9223" width="14.28515625" style="5" customWidth="1"/>
    <col min="9224" max="9472" width="9.140625" style="5"/>
    <col min="9473" max="9473" width="6.85546875" style="5" customWidth="1"/>
    <col min="9474" max="9474" width="43.7109375" style="5" customWidth="1"/>
    <col min="9475" max="9475" width="15.7109375" style="5" bestFit="1" customWidth="1"/>
    <col min="9476" max="9476" width="16.85546875" style="5" customWidth="1"/>
    <col min="9477" max="9477" width="15.7109375" style="5" customWidth="1"/>
    <col min="9478" max="9478" width="14.7109375" style="5" customWidth="1"/>
    <col min="9479" max="9479" width="14.28515625" style="5" customWidth="1"/>
    <col min="9480" max="9728" width="9.140625" style="5"/>
    <col min="9729" max="9729" width="6.85546875" style="5" customWidth="1"/>
    <col min="9730" max="9730" width="43.7109375" style="5" customWidth="1"/>
    <col min="9731" max="9731" width="15.7109375" style="5" bestFit="1" customWidth="1"/>
    <col min="9732" max="9732" width="16.85546875" style="5" customWidth="1"/>
    <col min="9733" max="9733" width="15.7109375" style="5" customWidth="1"/>
    <col min="9734" max="9734" width="14.7109375" style="5" customWidth="1"/>
    <col min="9735" max="9735" width="14.28515625" style="5" customWidth="1"/>
    <col min="9736" max="9984" width="9.140625" style="5"/>
    <col min="9985" max="9985" width="6.85546875" style="5" customWidth="1"/>
    <col min="9986" max="9986" width="43.7109375" style="5" customWidth="1"/>
    <col min="9987" max="9987" width="15.7109375" style="5" bestFit="1" customWidth="1"/>
    <col min="9988" max="9988" width="16.85546875" style="5" customWidth="1"/>
    <col min="9989" max="9989" width="15.7109375" style="5" customWidth="1"/>
    <col min="9990" max="9990" width="14.7109375" style="5" customWidth="1"/>
    <col min="9991" max="9991" width="14.28515625" style="5" customWidth="1"/>
    <col min="9992" max="10240" width="9.140625" style="5"/>
    <col min="10241" max="10241" width="6.85546875" style="5" customWidth="1"/>
    <col min="10242" max="10242" width="43.7109375" style="5" customWidth="1"/>
    <col min="10243" max="10243" width="15.7109375" style="5" bestFit="1" customWidth="1"/>
    <col min="10244" max="10244" width="16.85546875" style="5" customWidth="1"/>
    <col min="10245" max="10245" width="15.7109375" style="5" customWidth="1"/>
    <col min="10246" max="10246" width="14.7109375" style="5" customWidth="1"/>
    <col min="10247" max="10247" width="14.28515625" style="5" customWidth="1"/>
    <col min="10248" max="10496" width="9.140625" style="5"/>
    <col min="10497" max="10497" width="6.85546875" style="5" customWidth="1"/>
    <col min="10498" max="10498" width="43.7109375" style="5" customWidth="1"/>
    <col min="10499" max="10499" width="15.7109375" style="5" bestFit="1" customWidth="1"/>
    <col min="10500" max="10500" width="16.85546875" style="5" customWidth="1"/>
    <col min="10501" max="10501" width="15.7109375" style="5" customWidth="1"/>
    <col min="10502" max="10502" width="14.7109375" style="5" customWidth="1"/>
    <col min="10503" max="10503" width="14.28515625" style="5" customWidth="1"/>
    <col min="10504" max="10752" width="9.140625" style="5"/>
    <col min="10753" max="10753" width="6.85546875" style="5" customWidth="1"/>
    <col min="10754" max="10754" width="43.7109375" style="5" customWidth="1"/>
    <col min="10755" max="10755" width="15.7109375" style="5" bestFit="1" customWidth="1"/>
    <col min="10756" max="10756" width="16.85546875" style="5" customWidth="1"/>
    <col min="10757" max="10757" width="15.7109375" style="5" customWidth="1"/>
    <col min="10758" max="10758" width="14.7109375" style="5" customWidth="1"/>
    <col min="10759" max="10759" width="14.28515625" style="5" customWidth="1"/>
    <col min="10760" max="11008" width="9.140625" style="5"/>
    <col min="11009" max="11009" width="6.85546875" style="5" customWidth="1"/>
    <col min="11010" max="11010" width="43.7109375" style="5" customWidth="1"/>
    <col min="11011" max="11011" width="15.7109375" style="5" bestFit="1" customWidth="1"/>
    <col min="11012" max="11012" width="16.85546875" style="5" customWidth="1"/>
    <col min="11013" max="11013" width="15.7109375" style="5" customWidth="1"/>
    <col min="11014" max="11014" width="14.7109375" style="5" customWidth="1"/>
    <col min="11015" max="11015" width="14.28515625" style="5" customWidth="1"/>
    <col min="11016" max="11264" width="9.140625" style="5"/>
    <col min="11265" max="11265" width="6.85546875" style="5" customWidth="1"/>
    <col min="11266" max="11266" width="43.7109375" style="5" customWidth="1"/>
    <col min="11267" max="11267" width="15.7109375" style="5" bestFit="1" customWidth="1"/>
    <col min="11268" max="11268" width="16.85546875" style="5" customWidth="1"/>
    <col min="11269" max="11269" width="15.7109375" style="5" customWidth="1"/>
    <col min="11270" max="11270" width="14.7109375" style="5" customWidth="1"/>
    <col min="11271" max="11271" width="14.28515625" style="5" customWidth="1"/>
    <col min="11272" max="11520" width="9.140625" style="5"/>
    <col min="11521" max="11521" width="6.85546875" style="5" customWidth="1"/>
    <col min="11522" max="11522" width="43.7109375" style="5" customWidth="1"/>
    <col min="11523" max="11523" width="15.7109375" style="5" bestFit="1" customWidth="1"/>
    <col min="11524" max="11524" width="16.85546875" style="5" customWidth="1"/>
    <col min="11525" max="11525" width="15.7109375" style="5" customWidth="1"/>
    <col min="11526" max="11526" width="14.7109375" style="5" customWidth="1"/>
    <col min="11527" max="11527" width="14.28515625" style="5" customWidth="1"/>
    <col min="11528" max="11776" width="9.140625" style="5"/>
    <col min="11777" max="11777" width="6.85546875" style="5" customWidth="1"/>
    <col min="11778" max="11778" width="43.7109375" style="5" customWidth="1"/>
    <col min="11779" max="11779" width="15.7109375" style="5" bestFit="1" customWidth="1"/>
    <col min="11780" max="11780" width="16.85546875" style="5" customWidth="1"/>
    <col min="11781" max="11781" width="15.7109375" style="5" customWidth="1"/>
    <col min="11782" max="11782" width="14.7109375" style="5" customWidth="1"/>
    <col min="11783" max="11783" width="14.28515625" style="5" customWidth="1"/>
    <col min="11784" max="12032" width="9.140625" style="5"/>
    <col min="12033" max="12033" width="6.85546875" style="5" customWidth="1"/>
    <col min="12034" max="12034" width="43.7109375" style="5" customWidth="1"/>
    <col min="12035" max="12035" width="15.7109375" style="5" bestFit="1" customWidth="1"/>
    <col min="12036" max="12036" width="16.85546875" style="5" customWidth="1"/>
    <col min="12037" max="12037" width="15.7109375" style="5" customWidth="1"/>
    <col min="12038" max="12038" width="14.7109375" style="5" customWidth="1"/>
    <col min="12039" max="12039" width="14.28515625" style="5" customWidth="1"/>
    <col min="12040" max="12288" width="9.140625" style="5"/>
    <col min="12289" max="12289" width="6.85546875" style="5" customWidth="1"/>
    <col min="12290" max="12290" width="43.7109375" style="5" customWidth="1"/>
    <col min="12291" max="12291" width="15.7109375" style="5" bestFit="1" customWidth="1"/>
    <col min="12292" max="12292" width="16.85546875" style="5" customWidth="1"/>
    <col min="12293" max="12293" width="15.7109375" style="5" customWidth="1"/>
    <col min="12294" max="12294" width="14.7109375" style="5" customWidth="1"/>
    <col min="12295" max="12295" width="14.28515625" style="5" customWidth="1"/>
    <col min="12296" max="12544" width="9.140625" style="5"/>
    <col min="12545" max="12545" width="6.85546875" style="5" customWidth="1"/>
    <col min="12546" max="12546" width="43.7109375" style="5" customWidth="1"/>
    <col min="12547" max="12547" width="15.7109375" style="5" bestFit="1" customWidth="1"/>
    <col min="12548" max="12548" width="16.85546875" style="5" customWidth="1"/>
    <col min="12549" max="12549" width="15.7109375" style="5" customWidth="1"/>
    <col min="12550" max="12550" width="14.7109375" style="5" customWidth="1"/>
    <col min="12551" max="12551" width="14.28515625" style="5" customWidth="1"/>
    <col min="12552" max="12800" width="9.140625" style="5"/>
    <col min="12801" max="12801" width="6.85546875" style="5" customWidth="1"/>
    <col min="12802" max="12802" width="43.7109375" style="5" customWidth="1"/>
    <col min="12803" max="12803" width="15.7109375" style="5" bestFit="1" customWidth="1"/>
    <col min="12804" max="12804" width="16.85546875" style="5" customWidth="1"/>
    <col min="12805" max="12805" width="15.7109375" style="5" customWidth="1"/>
    <col min="12806" max="12806" width="14.7109375" style="5" customWidth="1"/>
    <col min="12807" max="12807" width="14.28515625" style="5" customWidth="1"/>
    <col min="12808" max="13056" width="9.140625" style="5"/>
    <col min="13057" max="13057" width="6.85546875" style="5" customWidth="1"/>
    <col min="13058" max="13058" width="43.7109375" style="5" customWidth="1"/>
    <col min="13059" max="13059" width="15.7109375" style="5" bestFit="1" customWidth="1"/>
    <col min="13060" max="13060" width="16.85546875" style="5" customWidth="1"/>
    <col min="13061" max="13061" width="15.7109375" style="5" customWidth="1"/>
    <col min="13062" max="13062" width="14.7109375" style="5" customWidth="1"/>
    <col min="13063" max="13063" width="14.28515625" style="5" customWidth="1"/>
    <col min="13064" max="13312" width="9.140625" style="5"/>
    <col min="13313" max="13313" width="6.85546875" style="5" customWidth="1"/>
    <col min="13314" max="13314" width="43.7109375" style="5" customWidth="1"/>
    <col min="13315" max="13315" width="15.7109375" style="5" bestFit="1" customWidth="1"/>
    <col min="13316" max="13316" width="16.85546875" style="5" customWidth="1"/>
    <col min="13317" max="13317" width="15.7109375" style="5" customWidth="1"/>
    <col min="13318" max="13318" width="14.7109375" style="5" customWidth="1"/>
    <col min="13319" max="13319" width="14.28515625" style="5" customWidth="1"/>
    <col min="13320" max="13568" width="9.140625" style="5"/>
    <col min="13569" max="13569" width="6.85546875" style="5" customWidth="1"/>
    <col min="13570" max="13570" width="43.7109375" style="5" customWidth="1"/>
    <col min="13571" max="13571" width="15.7109375" style="5" bestFit="1" customWidth="1"/>
    <col min="13572" max="13572" width="16.85546875" style="5" customWidth="1"/>
    <col min="13573" max="13573" width="15.7109375" style="5" customWidth="1"/>
    <col min="13574" max="13574" width="14.7109375" style="5" customWidth="1"/>
    <col min="13575" max="13575" width="14.28515625" style="5" customWidth="1"/>
    <col min="13576" max="13824" width="9.140625" style="5"/>
    <col min="13825" max="13825" width="6.85546875" style="5" customWidth="1"/>
    <col min="13826" max="13826" width="43.7109375" style="5" customWidth="1"/>
    <col min="13827" max="13827" width="15.7109375" style="5" bestFit="1" customWidth="1"/>
    <col min="13828" max="13828" width="16.85546875" style="5" customWidth="1"/>
    <col min="13829" max="13829" width="15.7109375" style="5" customWidth="1"/>
    <col min="13830" max="13830" width="14.7109375" style="5" customWidth="1"/>
    <col min="13831" max="13831" width="14.28515625" style="5" customWidth="1"/>
    <col min="13832" max="14080" width="9.140625" style="5"/>
    <col min="14081" max="14081" width="6.85546875" style="5" customWidth="1"/>
    <col min="14082" max="14082" width="43.7109375" style="5" customWidth="1"/>
    <col min="14083" max="14083" width="15.7109375" style="5" bestFit="1" customWidth="1"/>
    <col min="14084" max="14084" width="16.85546875" style="5" customWidth="1"/>
    <col min="14085" max="14085" width="15.7109375" style="5" customWidth="1"/>
    <col min="14086" max="14086" width="14.7109375" style="5" customWidth="1"/>
    <col min="14087" max="14087" width="14.28515625" style="5" customWidth="1"/>
    <col min="14088" max="14336" width="9.140625" style="5"/>
    <col min="14337" max="14337" width="6.85546875" style="5" customWidth="1"/>
    <col min="14338" max="14338" width="43.7109375" style="5" customWidth="1"/>
    <col min="14339" max="14339" width="15.7109375" style="5" bestFit="1" customWidth="1"/>
    <col min="14340" max="14340" width="16.85546875" style="5" customWidth="1"/>
    <col min="14341" max="14341" width="15.7109375" style="5" customWidth="1"/>
    <col min="14342" max="14342" width="14.7109375" style="5" customWidth="1"/>
    <col min="14343" max="14343" width="14.28515625" style="5" customWidth="1"/>
    <col min="14344" max="14592" width="9.140625" style="5"/>
    <col min="14593" max="14593" width="6.85546875" style="5" customWidth="1"/>
    <col min="14594" max="14594" width="43.7109375" style="5" customWidth="1"/>
    <col min="14595" max="14595" width="15.7109375" style="5" bestFit="1" customWidth="1"/>
    <col min="14596" max="14596" width="16.85546875" style="5" customWidth="1"/>
    <col min="14597" max="14597" width="15.7109375" style="5" customWidth="1"/>
    <col min="14598" max="14598" width="14.7109375" style="5" customWidth="1"/>
    <col min="14599" max="14599" width="14.28515625" style="5" customWidth="1"/>
    <col min="14600" max="14848" width="9.140625" style="5"/>
    <col min="14849" max="14849" width="6.85546875" style="5" customWidth="1"/>
    <col min="14850" max="14850" width="43.7109375" style="5" customWidth="1"/>
    <col min="14851" max="14851" width="15.7109375" style="5" bestFit="1" customWidth="1"/>
    <col min="14852" max="14852" width="16.85546875" style="5" customWidth="1"/>
    <col min="14853" max="14853" width="15.7109375" style="5" customWidth="1"/>
    <col min="14854" max="14854" width="14.7109375" style="5" customWidth="1"/>
    <col min="14855" max="14855" width="14.28515625" style="5" customWidth="1"/>
    <col min="14856" max="15104" width="9.140625" style="5"/>
    <col min="15105" max="15105" width="6.85546875" style="5" customWidth="1"/>
    <col min="15106" max="15106" width="43.7109375" style="5" customWidth="1"/>
    <col min="15107" max="15107" width="15.7109375" style="5" bestFit="1" customWidth="1"/>
    <col min="15108" max="15108" width="16.85546875" style="5" customWidth="1"/>
    <col min="15109" max="15109" width="15.7109375" style="5" customWidth="1"/>
    <col min="15110" max="15110" width="14.7109375" style="5" customWidth="1"/>
    <col min="15111" max="15111" width="14.28515625" style="5" customWidth="1"/>
    <col min="15112" max="15360" width="9.140625" style="5"/>
    <col min="15361" max="15361" width="6.85546875" style="5" customWidth="1"/>
    <col min="15362" max="15362" width="43.7109375" style="5" customWidth="1"/>
    <col min="15363" max="15363" width="15.7109375" style="5" bestFit="1" customWidth="1"/>
    <col min="15364" max="15364" width="16.85546875" style="5" customWidth="1"/>
    <col min="15365" max="15365" width="15.7109375" style="5" customWidth="1"/>
    <col min="15366" max="15366" width="14.7109375" style="5" customWidth="1"/>
    <col min="15367" max="15367" width="14.28515625" style="5" customWidth="1"/>
    <col min="15368" max="15616" width="9.140625" style="5"/>
    <col min="15617" max="15617" width="6.85546875" style="5" customWidth="1"/>
    <col min="15618" max="15618" width="43.7109375" style="5" customWidth="1"/>
    <col min="15619" max="15619" width="15.7109375" style="5" bestFit="1" customWidth="1"/>
    <col min="15620" max="15620" width="16.85546875" style="5" customWidth="1"/>
    <col min="15621" max="15621" width="15.7109375" style="5" customWidth="1"/>
    <col min="15622" max="15622" width="14.7109375" style="5" customWidth="1"/>
    <col min="15623" max="15623" width="14.28515625" style="5" customWidth="1"/>
    <col min="15624" max="15872" width="9.140625" style="5"/>
    <col min="15873" max="15873" width="6.85546875" style="5" customWidth="1"/>
    <col min="15874" max="15874" width="43.7109375" style="5" customWidth="1"/>
    <col min="15875" max="15875" width="15.7109375" style="5" bestFit="1" customWidth="1"/>
    <col min="15876" max="15876" width="16.85546875" style="5" customWidth="1"/>
    <col min="15877" max="15877" width="15.7109375" style="5" customWidth="1"/>
    <col min="15878" max="15878" width="14.7109375" style="5" customWidth="1"/>
    <col min="15879" max="15879" width="14.28515625" style="5" customWidth="1"/>
    <col min="15880" max="16128" width="9.140625" style="5"/>
    <col min="16129" max="16129" width="6.85546875" style="5" customWidth="1"/>
    <col min="16130" max="16130" width="43.7109375" style="5" customWidth="1"/>
    <col min="16131" max="16131" width="15.7109375" style="5" bestFit="1" customWidth="1"/>
    <col min="16132" max="16132" width="16.85546875" style="5" customWidth="1"/>
    <col min="16133" max="16133" width="15.7109375" style="5" customWidth="1"/>
    <col min="16134" max="16134" width="14.7109375" style="5" customWidth="1"/>
    <col min="16135" max="16135" width="14.28515625" style="5" customWidth="1"/>
    <col min="16136" max="16384" width="9.140625" style="5"/>
  </cols>
  <sheetData>
    <row r="1" spans="1:36" ht="15.75" customHeight="1" x14ac:dyDescent="0.25">
      <c r="A1" s="105"/>
      <c r="B1" s="108" t="s">
        <v>121</v>
      </c>
      <c r="C1" s="108"/>
      <c r="D1" s="108"/>
      <c r="E1" s="106"/>
    </row>
    <row r="2" spans="1:36" ht="15.75" x14ac:dyDescent="0.25">
      <c r="A2" s="105"/>
      <c r="B2" s="108"/>
      <c r="C2" s="108"/>
      <c r="D2" s="108"/>
      <c r="E2" s="106"/>
    </row>
    <row r="3" spans="1:36" ht="15.75" x14ac:dyDescent="0.25">
      <c r="A3" s="105"/>
      <c r="B3" s="108"/>
      <c r="C3" s="108"/>
      <c r="D3" s="108"/>
      <c r="E3" s="106"/>
    </row>
    <row r="4" spans="1:36" ht="15.75" x14ac:dyDescent="0.25">
      <c r="A4" s="105"/>
      <c r="B4" s="107"/>
      <c r="C4" s="107"/>
      <c r="D4" s="107"/>
      <c r="E4" s="106"/>
    </row>
    <row r="5" spans="1:36" x14ac:dyDescent="0.2">
      <c r="E5" s="2" t="s">
        <v>120</v>
      </c>
    </row>
    <row r="6" spans="1:36" ht="36" customHeight="1" x14ac:dyDescent="0.2">
      <c r="A6" s="109" t="s">
        <v>0</v>
      </c>
      <c r="B6" s="110"/>
      <c r="C6" s="110"/>
      <c r="D6" s="110"/>
      <c r="E6" s="110"/>
      <c r="F6" s="6"/>
    </row>
    <row r="7" spans="1:36" ht="19.5" customHeight="1" x14ac:dyDescent="0.2">
      <c r="A7" s="7"/>
      <c r="B7" s="8"/>
      <c r="C7" s="7"/>
      <c r="D7" s="7"/>
      <c r="E7" s="7"/>
    </row>
    <row r="8" spans="1:36" ht="15" customHeight="1" thickBot="1" x14ac:dyDescent="0.25">
      <c r="A8" s="9"/>
      <c r="B8" s="9"/>
      <c r="C8" s="9"/>
      <c r="D8" s="10"/>
      <c r="E8" s="11"/>
      <c r="F8" s="12"/>
    </row>
    <row r="9" spans="1:36" ht="25.5" customHeight="1" x14ac:dyDescent="0.2">
      <c r="A9" s="111" t="s">
        <v>1</v>
      </c>
      <c r="B9" s="113" t="s">
        <v>2</v>
      </c>
      <c r="C9" s="113" t="s">
        <v>3</v>
      </c>
      <c r="D9" s="113"/>
      <c r="E9" s="115"/>
      <c r="F9" s="116" t="s">
        <v>4</v>
      </c>
      <c r="G9" s="120" t="s">
        <v>5</v>
      </c>
      <c r="H9" s="120" t="s">
        <v>6</v>
      </c>
    </row>
    <row r="10" spans="1:36" ht="25.5" x14ac:dyDescent="0.2">
      <c r="A10" s="112"/>
      <c r="B10" s="114"/>
      <c r="C10" s="13" t="s">
        <v>7</v>
      </c>
      <c r="D10" s="14" t="s">
        <v>8</v>
      </c>
      <c r="E10" s="15" t="s">
        <v>9</v>
      </c>
      <c r="F10" s="116"/>
      <c r="G10" s="120"/>
      <c r="H10" s="120"/>
    </row>
    <row r="11" spans="1:36" x14ac:dyDescent="0.2">
      <c r="A11" s="112"/>
      <c r="B11" s="114"/>
      <c r="C11" s="16" t="s">
        <v>10</v>
      </c>
      <c r="D11" s="17" t="s">
        <v>10</v>
      </c>
      <c r="E11" s="18" t="s">
        <v>10</v>
      </c>
      <c r="F11" s="116"/>
      <c r="G11" s="120"/>
      <c r="H11" s="120"/>
    </row>
    <row r="12" spans="1:36" ht="15" customHeight="1" thickBot="1" x14ac:dyDescent="0.25">
      <c r="A12" s="19">
        <v>1</v>
      </c>
      <c r="B12" s="20">
        <v>2</v>
      </c>
      <c r="C12" s="20">
        <v>3</v>
      </c>
      <c r="D12" s="21">
        <v>4</v>
      </c>
      <c r="E12" s="22">
        <v>5</v>
      </c>
    </row>
    <row r="13" spans="1:36" ht="28.5" customHeight="1" thickBot="1" x14ac:dyDescent="0.25">
      <c r="A13" s="117" t="s">
        <v>11</v>
      </c>
      <c r="B13" s="118"/>
      <c r="C13" s="118"/>
      <c r="D13" s="118"/>
      <c r="E13" s="119"/>
    </row>
    <row r="14" spans="1:36" x14ac:dyDescent="0.2">
      <c r="A14" s="23" t="s">
        <v>12</v>
      </c>
      <c r="B14" s="24" t="s">
        <v>13</v>
      </c>
      <c r="C14" s="25">
        <v>0</v>
      </c>
      <c r="D14" s="26">
        <f>ROUND(0.19*C14,2)</f>
        <v>0</v>
      </c>
      <c r="E14" s="27">
        <f>D14+C14</f>
        <v>0</v>
      </c>
      <c r="F14" s="28" t="s">
        <v>14</v>
      </c>
      <c r="G14" s="4" t="s">
        <v>15</v>
      </c>
      <c r="H14" s="4" t="s">
        <v>15</v>
      </c>
    </row>
    <row r="15" spans="1:36" s="34" customFormat="1" x14ac:dyDescent="0.2">
      <c r="A15" s="29" t="s">
        <v>16</v>
      </c>
      <c r="B15" s="30" t="s">
        <v>17</v>
      </c>
      <c r="C15" s="31">
        <v>16000</v>
      </c>
      <c r="D15" s="32">
        <f>ROUND(0.19*C15,2)</f>
        <v>3040</v>
      </c>
      <c r="E15" s="33">
        <f>D15+C15</f>
        <v>19040</v>
      </c>
      <c r="F15" s="28" t="s">
        <v>18</v>
      </c>
      <c r="G15" s="4" t="s">
        <v>19</v>
      </c>
      <c r="H15" s="4" t="s">
        <v>19</v>
      </c>
      <c r="I15" s="5"/>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row>
    <row r="16" spans="1:36" ht="25.5" x14ac:dyDescent="0.2">
      <c r="A16" s="29" t="s">
        <v>20</v>
      </c>
      <c r="B16" s="35" t="s">
        <v>21</v>
      </c>
      <c r="C16" s="36">
        <v>0</v>
      </c>
      <c r="D16" s="32">
        <f>ROUND(0.19*C16,2)</f>
        <v>0</v>
      </c>
      <c r="E16" s="33">
        <f>D16+C16</f>
        <v>0</v>
      </c>
      <c r="F16" s="28" t="s">
        <v>14</v>
      </c>
      <c r="G16" s="4" t="s">
        <v>19</v>
      </c>
      <c r="H16" s="4" t="s">
        <v>19</v>
      </c>
    </row>
    <row r="17" spans="1:36" s="34" customFormat="1" ht="19.899999999999999" customHeight="1" x14ac:dyDescent="0.2">
      <c r="A17" s="37" t="s">
        <v>22</v>
      </c>
      <c r="B17" s="35" t="s">
        <v>23</v>
      </c>
      <c r="C17" s="31">
        <v>4000</v>
      </c>
      <c r="D17" s="32">
        <f>ROUND(0.19*C17,2)</f>
        <v>760</v>
      </c>
      <c r="E17" s="33">
        <f>D17+C17</f>
        <v>4760</v>
      </c>
      <c r="F17" s="28" t="s">
        <v>18</v>
      </c>
      <c r="G17" s="4" t="s">
        <v>19</v>
      </c>
      <c r="H17" s="4" t="s">
        <v>19</v>
      </c>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row>
    <row r="18" spans="1:36" ht="16.5" customHeight="1" thickBot="1" x14ac:dyDescent="0.25">
      <c r="A18" s="38"/>
      <c r="B18" s="39" t="s">
        <v>24</v>
      </c>
      <c r="C18" s="40">
        <f>SUMIFS(C14:C17,$F$14:$F$17,"&lt;&gt;")</f>
        <v>20000</v>
      </c>
      <c r="D18" s="40">
        <f>SUMIFS(D14:D17,$F$14:$F$17,"&lt;&gt;0")</f>
        <v>3800</v>
      </c>
      <c r="E18" s="40">
        <f>SUMIFS(E14:E17,$F$14:$F$17,"&lt;&gt;0")</f>
        <v>23800</v>
      </c>
      <c r="F18" s="28"/>
    </row>
    <row r="19" spans="1:36" ht="34.5" customHeight="1" x14ac:dyDescent="0.2">
      <c r="A19" s="117" t="s">
        <v>25</v>
      </c>
      <c r="B19" s="118"/>
      <c r="C19" s="118"/>
      <c r="D19" s="118"/>
      <c r="E19" s="119"/>
      <c r="F19" s="28"/>
    </row>
    <row r="20" spans="1:36" ht="25.5" x14ac:dyDescent="0.2">
      <c r="A20" s="29">
        <v>2</v>
      </c>
      <c r="B20" s="35" t="s">
        <v>26</v>
      </c>
      <c r="C20" s="36">
        <v>0</v>
      </c>
      <c r="D20" s="32">
        <f>ROUND(0.19*C20,2)</f>
        <v>0</v>
      </c>
      <c r="E20" s="33">
        <f>D20+C20</f>
        <v>0</v>
      </c>
      <c r="F20" s="28" t="s">
        <v>18</v>
      </c>
      <c r="G20" s="3" t="s">
        <v>19</v>
      </c>
      <c r="H20" s="3" t="s">
        <v>19</v>
      </c>
    </row>
    <row r="21" spans="1:36" ht="16.5" customHeight="1" thickBot="1" x14ac:dyDescent="0.25">
      <c r="A21" s="41"/>
      <c r="B21" s="42" t="s">
        <v>27</v>
      </c>
      <c r="C21" s="40">
        <f>SUMIFS(C20,$F$20,"&lt;&gt;")</f>
        <v>0</v>
      </c>
      <c r="D21" s="40">
        <f>SUMIFS(D20,$F$20,"&lt;&gt;0")</f>
        <v>0</v>
      </c>
      <c r="E21" s="43">
        <f>SUMIFS(E20,$F$20,"&lt;&gt;0")</f>
        <v>0</v>
      </c>
      <c r="F21" s="28"/>
    </row>
    <row r="22" spans="1:36" ht="27.75" customHeight="1" thickBot="1" x14ac:dyDescent="0.25">
      <c r="A22" s="117" t="s">
        <v>28</v>
      </c>
      <c r="B22" s="118"/>
      <c r="C22" s="118"/>
      <c r="D22" s="118"/>
      <c r="E22" s="119"/>
      <c r="F22" s="28"/>
    </row>
    <row r="23" spans="1:36" x14ac:dyDescent="0.2">
      <c r="A23" s="23" t="s">
        <v>29</v>
      </c>
      <c r="B23" s="44" t="s">
        <v>30</v>
      </c>
      <c r="C23" s="25">
        <v>0</v>
      </c>
      <c r="D23" s="45">
        <f t="shared" ref="D23:D36" si="0">ROUND(0.19*C23,2)</f>
        <v>0</v>
      </c>
      <c r="E23" s="46">
        <f t="shared" ref="E23:E36" si="1">D23+C23</f>
        <v>0</v>
      </c>
      <c r="F23" s="28" t="s">
        <v>14</v>
      </c>
      <c r="G23" s="4" t="s">
        <v>19</v>
      </c>
      <c r="H23" s="4" t="s">
        <v>15</v>
      </c>
    </row>
    <row r="24" spans="1:36" ht="25.5" x14ac:dyDescent="0.2">
      <c r="A24" s="29" t="s">
        <v>31</v>
      </c>
      <c r="B24" s="35" t="s">
        <v>32</v>
      </c>
      <c r="C24" s="36">
        <v>6900</v>
      </c>
      <c r="D24" s="47">
        <f t="shared" si="0"/>
        <v>1311</v>
      </c>
      <c r="E24" s="48">
        <f t="shared" si="1"/>
        <v>8211</v>
      </c>
      <c r="F24" s="28" t="s">
        <v>14</v>
      </c>
      <c r="G24" s="4" t="s">
        <v>19</v>
      </c>
      <c r="H24" s="4" t="s">
        <v>15</v>
      </c>
    </row>
    <row r="25" spans="1:36" x14ac:dyDescent="0.2">
      <c r="A25" s="37" t="s">
        <v>33</v>
      </c>
      <c r="B25" s="35" t="s">
        <v>34</v>
      </c>
      <c r="C25" s="36">
        <v>0</v>
      </c>
      <c r="D25" s="47">
        <f t="shared" si="0"/>
        <v>0</v>
      </c>
      <c r="E25" s="48">
        <f t="shared" si="1"/>
        <v>0</v>
      </c>
      <c r="F25" s="28" t="s">
        <v>14</v>
      </c>
      <c r="G25" s="4" t="s">
        <v>19</v>
      </c>
      <c r="H25" s="4" t="s">
        <v>15</v>
      </c>
    </row>
    <row r="26" spans="1:36" ht="25.5" x14ac:dyDescent="0.2">
      <c r="A26" s="37" t="s">
        <v>35</v>
      </c>
      <c r="B26" s="35" t="s">
        <v>36</v>
      </c>
      <c r="C26" s="36">
        <v>0</v>
      </c>
      <c r="D26" s="47">
        <f t="shared" si="0"/>
        <v>0</v>
      </c>
      <c r="E26" s="48">
        <f t="shared" si="1"/>
        <v>0</v>
      </c>
      <c r="F26" s="28" t="s">
        <v>14</v>
      </c>
      <c r="G26" s="4" t="s">
        <v>19</v>
      </c>
      <c r="H26" s="4" t="s">
        <v>15</v>
      </c>
    </row>
    <row r="27" spans="1:36" x14ac:dyDescent="0.2">
      <c r="A27" s="37" t="s">
        <v>37</v>
      </c>
      <c r="B27" s="49" t="s">
        <v>38</v>
      </c>
      <c r="C27" s="47">
        <f>SUM(C28:C33)</f>
        <v>77300</v>
      </c>
      <c r="D27" s="47">
        <f>SUM(D28:D33)</f>
        <v>14687</v>
      </c>
      <c r="E27" s="48">
        <f>SUM(E28:E33)</f>
        <v>91987</v>
      </c>
      <c r="F27" s="28"/>
      <c r="H27" s="4"/>
    </row>
    <row r="28" spans="1:36" x14ac:dyDescent="0.2">
      <c r="A28" s="50" t="s">
        <v>39</v>
      </c>
      <c r="B28" s="51" t="s">
        <v>40</v>
      </c>
      <c r="C28" s="52">
        <v>0</v>
      </c>
      <c r="D28" s="53">
        <f t="shared" si="0"/>
        <v>0</v>
      </c>
      <c r="E28" s="54">
        <f t="shared" si="1"/>
        <v>0</v>
      </c>
      <c r="F28" s="28" t="s">
        <v>14</v>
      </c>
      <c r="G28" s="4" t="s">
        <v>19</v>
      </c>
      <c r="H28" s="4" t="s">
        <v>15</v>
      </c>
    </row>
    <row r="29" spans="1:36" x14ac:dyDescent="0.2">
      <c r="A29" s="50" t="s">
        <v>41</v>
      </c>
      <c r="B29" s="51" t="s">
        <v>42</v>
      </c>
      <c r="C29" s="52">
        <v>0</v>
      </c>
      <c r="D29" s="53">
        <f t="shared" si="0"/>
        <v>0</v>
      </c>
      <c r="E29" s="54">
        <f t="shared" si="1"/>
        <v>0</v>
      </c>
      <c r="F29" s="28" t="s">
        <v>14</v>
      </c>
      <c r="G29" s="4" t="s">
        <v>19</v>
      </c>
      <c r="H29" s="4" t="s">
        <v>15</v>
      </c>
    </row>
    <row r="30" spans="1:36" ht="24" x14ac:dyDescent="0.2">
      <c r="A30" s="50" t="s">
        <v>43</v>
      </c>
      <c r="B30" s="55" t="s">
        <v>44</v>
      </c>
      <c r="C30" s="52">
        <v>28500</v>
      </c>
      <c r="D30" s="53">
        <f t="shared" si="0"/>
        <v>5415</v>
      </c>
      <c r="E30" s="54">
        <f t="shared" si="1"/>
        <v>33915</v>
      </c>
      <c r="F30" s="28" t="s">
        <v>14</v>
      </c>
      <c r="G30" s="4" t="s">
        <v>19</v>
      </c>
      <c r="H30" s="4" t="s">
        <v>15</v>
      </c>
    </row>
    <row r="31" spans="1:36" ht="24" x14ac:dyDescent="0.2">
      <c r="A31" s="50" t="s">
        <v>45</v>
      </c>
      <c r="B31" s="55" t="s">
        <v>46</v>
      </c>
      <c r="C31" s="52">
        <v>4800</v>
      </c>
      <c r="D31" s="56">
        <f t="shared" si="0"/>
        <v>912</v>
      </c>
      <c r="E31" s="57">
        <f t="shared" si="1"/>
        <v>5712</v>
      </c>
      <c r="F31" s="28" t="s">
        <v>18</v>
      </c>
      <c r="G31" s="4" t="s">
        <v>19</v>
      </c>
      <c r="H31" s="4" t="s">
        <v>15</v>
      </c>
    </row>
    <row r="32" spans="1:36" ht="24" x14ac:dyDescent="0.2">
      <c r="A32" s="50" t="s">
        <v>47</v>
      </c>
      <c r="B32" s="55" t="s">
        <v>48</v>
      </c>
      <c r="C32" s="52">
        <v>4500</v>
      </c>
      <c r="D32" s="56">
        <f t="shared" si="0"/>
        <v>855</v>
      </c>
      <c r="E32" s="57">
        <f t="shared" si="1"/>
        <v>5355</v>
      </c>
      <c r="F32" s="28" t="s">
        <v>18</v>
      </c>
      <c r="G32" s="4" t="s">
        <v>19</v>
      </c>
      <c r="H32" s="4" t="s">
        <v>15</v>
      </c>
    </row>
    <row r="33" spans="1:8" x14ac:dyDescent="0.2">
      <c r="A33" s="50" t="s">
        <v>49</v>
      </c>
      <c r="B33" s="55" t="s">
        <v>50</v>
      </c>
      <c r="C33" s="52">
        <v>39500</v>
      </c>
      <c r="D33" s="56">
        <f t="shared" si="0"/>
        <v>7505</v>
      </c>
      <c r="E33" s="57">
        <f t="shared" si="1"/>
        <v>47005</v>
      </c>
      <c r="F33" s="28" t="s">
        <v>18</v>
      </c>
      <c r="G33" s="4" t="s">
        <v>19</v>
      </c>
      <c r="H33" s="4" t="s">
        <v>15</v>
      </c>
    </row>
    <row r="34" spans="1:8" s="59" customFormat="1" x14ac:dyDescent="0.2">
      <c r="A34" s="37" t="s">
        <v>51</v>
      </c>
      <c r="B34" s="35" t="s">
        <v>52</v>
      </c>
      <c r="C34" s="36">
        <v>0</v>
      </c>
      <c r="D34" s="47">
        <f t="shared" si="0"/>
        <v>0</v>
      </c>
      <c r="E34" s="48">
        <f t="shared" si="1"/>
        <v>0</v>
      </c>
      <c r="F34" s="58" t="s">
        <v>14</v>
      </c>
      <c r="G34" s="4" t="s">
        <v>19</v>
      </c>
      <c r="H34" s="4" t="s">
        <v>15</v>
      </c>
    </row>
    <row r="35" spans="1:8" s="59" customFormat="1" x14ac:dyDescent="0.2">
      <c r="A35" s="37" t="s">
        <v>53</v>
      </c>
      <c r="B35" s="35" t="s">
        <v>54</v>
      </c>
      <c r="C35" s="36">
        <v>0</v>
      </c>
      <c r="D35" s="47">
        <f t="shared" si="0"/>
        <v>0</v>
      </c>
      <c r="E35" s="48">
        <f t="shared" si="1"/>
        <v>0</v>
      </c>
      <c r="F35" s="58" t="s">
        <v>14</v>
      </c>
      <c r="G35" s="4" t="s">
        <v>19</v>
      </c>
      <c r="H35" s="4" t="s">
        <v>15</v>
      </c>
    </row>
    <row r="36" spans="1:8" x14ac:dyDescent="0.2">
      <c r="A36" s="60" t="s">
        <v>55</v>
      </c>
      <c r="B36" s="61" t="s">
        <v>56</v>
      </c>
      <c r="C36" s="62">
        <v>27500</v>
      </c>
      <c r="D36" s="63">
        <f t="shared" si="0"/>
        <v>5225</v>
      </c>
      <c r="E36" s="64">
        <f t="shared" si="1"/>
        <v>32725</v>
      </c>
      <c r="F36" s="58" t="s">
        <v>14</v>
      </c>
      <c r="G36" s="4" t="s">
        <v>19</v>
      </c>
      <c r="H36" s="4" t="s">
        <v>15</v>
      </c>
    </row>
    <row r="37" spans="1:8" ht="16.5" customHeight="1" thickBot="1" x14ac:dyDescent="0.25">
      <c r="A37" s="38"/>
      <c r="B37" s="39" t="s">
        <v>57</v>
      </c>
      <c r="C37" s="65">
        <f>SUMIFS(C23:C36,$F$23:$F$36,"&lt;&gt;")</f>
        <v>111700</v>
      </c>
      <c r="D37" s="65">
        <f>SUMIFS(D23:D36,$F$23:$F$36,"&lt;&gt;")</f>
        <v>21223</v>
      </c>
      <c r="E37" s="66">
        <f>SUMIFS(E23:E36,$F$23:$F$36,"&lt;&gt;")</f>
        <v>132923</v>
      </c>
      <c r="F37" s="28"/>
    </row>
    <row r="38" spans="1:8" ht="26.25" customHeight="1" x14ac:dyDescent="0.2">
      <c r="A38" s="121" t="s">
        <v>58</v>
      </c>
      <c r="B38" s="122"/>
      <c r="C38" s="122"/>
      <c r="D38" s="122"/>
      <c r="E38" s="123"/>
      <c r="F38" s="28"/>
    </row>
    <row r="39" spans="1:8" x14ac:dyDescent="0.2">
      <c r="A39" s="29" t="s">
        <v>59</v>
      </c>
      <c r="B39" s="35" t="s">
        <v>60</v>
      </c>
      <c r="C39" s="47">
        <f>C40+C41</f>
        <v>4654600</v>
      </c>
      <c r="D39" s="47">
        <f>D40+D41</f>
        <v>884374</v>
      </c>
      <c r="E39" s="48">
        <f>E40+E41</f>
        <v>5538974</v>
      </c>
      <c r="F39" s="28"/>
    </row>
    <row r="40" spans="1:8" x14ac:dyDescent="0.2">
      <c r="A40" s="67" t="str">
        <f>A39&amp;".1"</f>
        <v>4.1.1</v>
      </c>
      <c r="B40" s="68" t="s">
        <v>61</v>
      </c>
      <c r="C40" s="52">
        <v>4654600</v>
      </c>
      <c r="D40" s="53">
        <f>ROUND(0.19*C40,2)</f>
        <v>884374</v>
      </c>
      <c r="E40" s="54">
        <f>D40+C40</f>
        <v>5538974</v>
      </c>
      <c r="F40" s="28" t="s">
        <v>18</v>
      </c>
      <c r="G40" s="4" t="s">
        <v>19</v>
      </c>
      <c r="H40" s="4" t="s">
        <v>19</v>
      </c>
    </row>
    <row r="41" spans="1:8" x14ac:dyDescent="0.2">
      <c r="A41" s="67" t="str">
        <f>A39&amp;".2"</f>
        <v>4.1.2</v>
      </c>
      <c r="B41" s="69" t="s">
        <v>62</v>
      </c>
      <c r="C41" s="52">
        <v>0</v>
      </c>
      <c r="D41" s="53">
        <f>ROUND(0.19*C41,2)</f>
        <v>0</v>
      </c>
      <c r="E41" s="54">
        <f>D41+C41</f>
        <v>0</v>
      </c>
      <c r="F41" s="28" t="s">
        <v>18</v>
      </c>
      <c r="G41" s="4" t="s">
        <v>15</v>
      </c>
      <c r="H41" s="4" t="s">
        <v>19</v>
      </c>
    </row>
    <row r="42" spans="1:8" ht="25.5" x14ac:dyDescent="0.2">
      <c r="A42" s="29" t="s">
        <v>63</v>
      </c>
      <c r="B42" s="35" t="s">
        <v>64</v>
      </c>
      <c r="C42" s="47">
        <f>C43+C44</f>
        <v>0</v>
      </c>
      <c r="D42" s="47">
        <f>D43+D44</f>
        <v>0</v>
      </c>
      <c r="E42" s="48">
        <f>E43+E44</f>
        <v>0</v>
      </c>
      <c r="F42" s="28"/>
      <c r="H42" s="4"/>
    </row>
    <row r="43" spans="1:8" x14ac:dyDescent="0.2">
      <c r="A43" s="67" t="str">
        <f>A42&amp;".1"</f>
        <v>4.2.1</v>
      </c>
      <c r="B43" s="68" t="s">
        <v>61</v>
      </c>
      <c r="C43" s="52">
        <v>0</v>
      </c>
      <c r="D43" s="53">
        <f>ROUND(0.19*C43,2)</f>
        <v>0</v>
      </c>
      <c r="E43" s="54">
        <f>D43+C43</f>
        <v>0</v>
      </c>
      <c r="F43" s="28" t="s">
        <v>18</v>
      </c>
      <c r="G43" s="4" t="s">
        <v>19</v>
      </c>
      <c r="H43" s="4" t="s">
        <v>19</v>
      </c>
    </row>
    <row r="44" spans="1:8" x14ac:dyDescent="0.2">
      <c r="A44" s="67" t="str">
        <f>A42&amp;".2"</f>
        <v>4.2.2</v>
      </c>
      <c r="B44" s="69" t="s">
        <v>62</v>
      </c>
      <c r="C44" s="52">
        <v>0</v>
      </c>
      <c r="D44" s="53">
        <f>ROUND(0.19*C44,2)</f>
        <v>0</v>
      </c>
      <c r="E44" s="54">
        <f>D44+C44</f>
        <v>0</v>
      </c>
      <c r="F44" s="28" t="s">
        <v>18</v>
      </c>
      <c r="G44" s="4" t="s">
        <v>15</v>
      </c>
      <c r="H44" s="4" t="s">
        <v>19</v>
      </c>
    </row>
    <row r="45" spans="1:8" ht="25.5" x14ac:dyDescent="0.2">
      <c r="A45" s="29" t="s">
        <v>65</v>
      </c>
      <c r="B45" s="35" t="s">
        <v>66</v>
      </c>
      <c r="C45" s="47">
        <f>C46+C47</f>
        <v>0</v>
      </c>
      <c r="D45" s="47">
        <f>D46+D47</f>
        <v>0</v>
      </c>
      <c r="E45" s="48">
        <f>E46+E47</f>
        <v>0</v>
      </c>
      <c r="F45" s="28"/>
      <c r="H45" s="4"/>
    </row>
    <row r="46" spans="1:8" x14ac:dyDescent="0.2">
      <c r="A46" s="67" t="str">
        <f>A45&amp;".1"</f>
        <v>4.3.1</v>
      </c>
      <c r="B46" s="68" t="s">
        <v>61</v>
      </c>
      <c r="C46" s="52">
        <v>0</v>
      </c>
      <c r="D46" s="53">
        <f>ROUND(0.19*C46,2)</f>
        <v>0</v>
      </c>
      <c r="E46" s="54">
        <f>D46+C46</f>
        <v>0</v>
      </c>
      <c r="F46" s="28" t="s">
        <v>18</v>
      </c>
      <c r="G46" s="4" t="s">
        <v>19</v>
      </c>
      <c r="H46" s="4" t="s">
        <v>15</v>
      </c>
    </row>
    <row r="47" spans="1:8" x14ac:dyDescent="0.2">
      <c r="A47" s="67" t="str">
        <f>A45&amp;".2"</f>
        <v>4.3.2</v>
      </c>
      <c r="B47" s="69" t="s">
        <v>62</v>
      </c>
      <c r="C47" s="52">
        <v>0</v>
      </c>
      <c r="D47" s="53">
        <f>ROUND(0.19*C47,2)</f>
        <v>0</v>
      </c>
      <c r="E47" s="54">
        <f>D47+C47</f>
        <v>0</v>
      </c>
      <c r="F47" s="28" t="s">
        <v>18</v>
      </c>
      <c r="G47" s="4" t="s">
        <v>15</v>
      </c>
      <c r="H47" s="4" t="s">
        <v>15</v>
      </c>
    </row>
    <row r="48" spans="1:8" ht="25.5" x14ac:dyDescent="0.2">
      <c r="A48" s="29" t="s">
        <v>67</v>
      </c>
      <c r="B48" s="35" t="s">
        <v>68</v>
      </c>
      <c r="C48" s="47">
        <f>C49+C50</f>
        <v>0</v>
      </c>
      <c r="D48" s="47">
        <f>D49+D50</f>
        <v>0</v>
      </c>
      <c r="E48" s="48">
        <f>E49+E50</f>
        <v>0</v>
      </c>
      <c r="H48" s="4"/>
    </row>
    <row r="49" spans="1:8" x14ac:dyDescent="0.2">
      <c r="A49" s="67" t="str">
        <f>A48&amp;".1"</f>
        <v>4.4.1</v>
      </c>
      <c r="B49" s="68" t="s">
        <v>61</v>
      </c>
      <c r="C49" s="52">
        <v>0</v>
      </c>
      <c r="D49" s="53">
        <f>ROUND(0.19*C49,2)</f>
        <v>0</v>
      </c>
      <c r="E49" s="54">
        <f>D49+C49</f>
        <v>0</v>
      </c>
      <c r="F49" s="28" t="s">
        <v>18</v>
      </c>
      <c r="G49" s="4" t="s">
        <v>19</v>
      </c>
      <c r="H49" s="4" t="s">
        <v>15</v>
      </c>
    </row>
    <row r="50" spans="1:8" x14ac:dyDescent="0.2">
      <c r="A50" s="67" t="str">
        <f>A48&amp;".2"</f>
        <v>4.4.2</v>
      </c>
      <c r="B50" s="69" t="s">
        <v>62</v>
      </c>
      <c r="C50" s="52">
        <v>0</v>
      </c>
      <c r="D50" s="53">
        <f>ROUND(0.19*C50,2)</f>
        <v>0</v>
      </c>
      <c r="E50" s="54">
        <f>D50+C50</f>
        <v>0</v>
      </c>
      <c r="F50" s="28" t="s">
        <v>18</v>
      </c>
      <c r="G50" s="4" t="s">
        <v>15</v>
      </c>
      <c r="H50" s="4" t="s">
        <v>15</v>
      </c>
    </row>
    <row r="51" spans="1:8" x14ac:dyDescent="0.2">
      <c r="A51" s="29" t="s">
        <v>69</v>
      </c>
      <c r="B51" s="35" t="s">
        <v>70</v>
      </c>
      <c r="C51" s="47">
        <f>C52+C53</f>
        <v>0</v>
      </c>
      <c r="D51" s="47">
        <f>D52+D53</f>
        <v>0</v>
      </c>
      <c r="E51" s="48">
        <f>E52+E53</f>
        <v>0</v>
      </c>
      <c r="F51" s="28"/>
      <c r="H51" s="4"/>
    </row>
    <row r="52" spans="1:8" x14ac:dyDescent="0.2">
      <c r="A52" s="67" t="str">
        <f>A51&amp;".1"</f>
        <v>4.5.1</v>
      </c>
      <c r="B52" s="68" t="s">
        <v>61</v>
      </c>
      <c r="C52" s="52">
        <v>0</v>
      </c>
      <c r="D52" s="53">
        <f>ROUND(0.19*C52,2)</f>
        <v>0</v>
      </c>
      <c r="E52" s="54">
        <f>D52+C52</f>
        <v>0</v>
      </c>
      <c r="F52" s="28" t="s">
        <v>18</v>
      </c>
      <c r="G52" s="4" t="s">
        <v>19</v>
      </c>
      <c r="H52" s="4" t="s">
        <v>15</v>
      </c>
    </row>
    <row r="53" spans="1:8" x14ac:dyDescent="0.2">
      <c r="A53" s="67" t="str">
        <f>A51&amp;".2"</f>
        <v>4.5.2</v>
      </c>
      <c r="B53" s="69" t="s">
        <v>62</v>
      </c>
      <c r="C53" s="52">
        <v>0</v>
      </c>
      <c r="D53" s="53">
        <f>ROUND(0.19*C53,2)</f>
        <v>0</v>
      </c>
      <c r="E53" s="54">
        <f>D53+C53</f>
        <v>0</v>
      </c>
      <c r="F53" s="28" t="s">
        <v>18</v>
      </c>
      <c r="G53" s="4" t="s">
        <v>15</v>
      </c>
      <c r="H53" s="4" t="s">
        <v>15</v>
      </c>
    </row>
    <row r="54" spans="1:8" x14ac:dyDescent="0.2">
      <c r="A54" s="29" t="s">
        <v>71</v>
      </c>
      <c r="B54" s="35" t="s">
        <v>72</v>
      </c>
      <c r="C54" s="47">
        <f>C55+C56</f>
        <v>0</v>
      </c>
      <c r="D54" s="47">
        <f>D55+D56</f>
        <v>0</v>
      </c>
      <c r="E54" s="48">
        <f>E55+E56</f>
        <v>0</v>
      </c>
      <c r="F54" s="28"/>
      <c r="H54" s="4"/>
    </row>
    <row r="55" spans="1:8" x14ac:dyDescent="0.2">
      <c r="A55" s="67" t="str">
        <f>A54&amp;".1"</f>
        <v>4.6.1</v>
      </c>
      <c r="B55" s="68" t="s">
        <v>61</v>
      </c>
      <c r="C55" s="52">
        <v>0</v>
      </c>
      <c r="D55" s="53">
        <f>ROUND(0.19*C55,2)</f>
        <v>0</v>
      </c>
      <c r="E55" s="54">
        <f>D55+C55</f>
        <v>0</v>
      </c>
      <c r="F55" s="28" t="s">
        <v>18</v>
      </c>
      <c r="G55" s="4" t="s">
        <v>19</v>
      </c>
      <c r="H55" s="4" t="s">
        <v>15</v>
      </c>
    </row>
    <row r="56" spans="1:8" x14ac:dyDescent="0.2">
      <c r="A56" s="67" t="str">
        <f>A54&amp;".2"</f>
        <v>4.6.2</v>
      </c>
      <c r="B56" s="69" t="s">
        <v>62</v>
      </c>
      <c r="C56" s="52">
        <v>0</v>
      </c>
      <c r="D56" s="53">
        <f>ROUND(0.19*C56,2)</f>
        <v>0</v>
      </c>
      <c r="E56" s="54">
        <f>D56+C56</f>
        <v>0</v>
      </c>
      <c r="F56" s="28" t="s">
        <v>18</v>
      </c>
      <c r="G56" s="4" t="s">
        <v>15</v>
      </c>
      <c r="H56" s="4" t="s">
        <v>15</v>
      </c>
    </row>
    <row r="57" spans="1:8" ht="15" thickBot="1" x14ac:dyDescent="0.25">
      <c r="A57" s="41"/>
      <c r="B57" s="39" t="s">
        <v>73</v>
      </c>
      <c r="C57" s="65">
        <f>SUMIFS(C39:C56,$F$39:$F$56,"&lt;&gt;")</f>
        <v>4654600</v>
      </c>
      <c r="D57" s="65">
        <f>SUMIFS(D39:D56,$F$39:$F$56,"&lt;&gt;")</f>
        <v>884374</v>
      </c>
      <c r="E57" s="66">
        <f>SUMIFS(E39:E56,$F$39:$F$56,"&lt;&gt;")</f>
        <v>5538974</v>
      </c>
      <c r="F57" s="28"/>
      <c r="H57" s="4"/>
    </row>
    <row r="58" spans="1:8" ht="25.5" customHeight="1" x14ac:dyDescent="0.2">
      <c r="A58" s="117" t="s">
        <v>74</v>
      </c>
      <c r="B58" s="118"/>
      <c r="C58" s="118"/>
      <c r="D58" s="118"/>
      <c r="E58" s="119"/>
      <c r="F58" s="28"/>
      <c r="H58" s="4"/>
    </row>
    <row r="59" spans="1:8" ht="15" customHeight="1" x14ac:dyDescent="0.2">
      <c r="A59" s="29" t="s">
        <v>75</v>
      </c>
      <c r="B59" s="30" t="s">
        <v>76</v>
      </c>
      <c r="C59" s="47">
        <f>C60+C61</f>
        <v>32000</v>
      </c>
      <c r="D59" s="47">
        <f>D60+D61</f>
        <v>6080</v>
      </c>
      <c r="E59" s="48">
        <f>E60+E61</f>
        <v>38080</v>
      </c>
      <c r="F59" s="28"/>
      <c r="H59" s="4"/>
    </row>
    <row r="60" spans="1:8" ht="25.5" x14ac:dyDescent="0.2">
      <c r="A60" s="70" t="s">
        <v>77</v>
      </c>
      <c r="B60" s="68" t="s">
        <v>78</v>
      </c>
      <c r="C60" s="52">
        <v>28000</v>
      </c>
      <c r="D60" s="47">
        <f>ROUND(0.19*C60,2)</f>
        <v>5320</v>
      </c>
      <c r="E60" s="48">
        <f>D60+C60</f>
        <v>33320</v>
      </c>
      <c r="F60" s="28" t="s">
        <v>18</v>
      </c>
      <c r="G60" s="4" t="s">
        <v>19</v>
      </c>
      <c r="H60" s="4" t="s">
        <v>19</v>
      </c>
    </row>
    <row r="61" spans="1:8" ht="15.75" customHeight="1" x14ac:dyDescent="0.2">
      <c r="A61" s="70" t="s">
        <v>79</v>
      </c>
      <c r="B61" s="69" t="s">
        <v>80</v>
      </c>
      <c r="C61" s="52">
        <v>4000</v>
      </c>
      <c r="D61" s="47">
        <f>ROUND(0.19*C61,2)</f>
        <v>760</v>
      </c>
      <c r="E61" s="48">
        <f>D61+C61</f>
        <v>4760</v>
      </c>
      <c r="F61" s="28" t="s">
        <v>14</v>
      </c>
      <c r="G61" s="4" t="s">
        <v>19</v>
      </c>
      <c r="H61" s="4" t="s">
        <v>15</v>
      </c>
    </row>
    <row r="62" spans="1:8" ht="26.25" customHeight="1" x14ac:dyDescent="0.2">
      <c r="A62" s="29" t="s">
        <v>81</v>
      </c>
      <c r="B62" s="35" t="s">
        <v>82</v>
      </c>
      <c r="C62" s="47">
        <f>SUM(C63:C67)</f>
        <v>59000.6</v>
      </c>
      <c r="D62" s="47">
        <f>SUM(D63:D67)</f>
        <v>11210.11</v>
      </c>
      <c r="E62" s="48">
        <f>SUM(E63:E67)</f>
        <v>70210.709999999992</v>
      </c>
      <c r="F62" s="28"/>
      <c r="H62" s="4"/>
    </row>
    <row r="63" spans="1:8" ht="25.5" x14ac:dyDescent="0.2">
      <c r="A63" s="71" t="s">
        <v>83</v>
      </c>
      <c r="B63" s="72" t="s">
        <v>84</v>
      </c>
      <c r="C63" s="52">
        <v>0</v>
      </c>
      <c r="D63" s="47">
        <f t="shared" ref="D63:D69" si="2">ROUND(0.19*C63,2)</f>
        <v>0</v>
      </c>
      <c r="E63" s="48">
        <f t="shared" ref="E63:E69" si="3">D63+C63</f>
        <v>0</v>
      </c>
      <c r="F63" s="28" t="s">
        <v>14</v>
      </c>
      <c r="G63" s="4" t="s">
        <v>19</v>
      </c>
      <c r="H63" s="4" t="s">
        <v>15</v>
      </c>
    </row>
    <row r="64" spans="1:8" ht="25.5" x14ac:dyDescent="0.2">
      <c r="A64" s="71" t="s">
        <v>85</v>
      </c>
      <c r="B64" s="72" t="s">
        <v>86</v>
      </c>
      <c r="C64" s="52">
        <v>23273</v>
      </c>
      <c r="D64" s="47">
        <f t="shared" si="2"/>
        <v>4421.87</v>
      </c>
      <c r="E64" s="48">
        <f t="shared" si="3"/>
        <v>27694.87</v>
      </c>
      <c r="F64" s="28" t="s">
        <v>18</v>
      </c>
      <c r="G64" s="4" t="s">
        <v>19</v>
      </c>
      <c r="H64" s="4" t="s">
        <v>15</v>
      </c>
    </row>
    <row r="65" spans="1:8" ht="38.25" x14ac:dyDescent="0.2">
      <c r="A65" s="71" t="s">
        <v>87</v>
      </c>
      <c r="B65" s="72" t="s">
        <v>88</v>
      </c>
      <c r="C65" s="52">
        <v>4654.6000000000004</v>
      </c>
      <c r="D65" s="47">
        <f t="shared" si="2"/>
        <v>884.37</v>
      </c>
      <c r="E65" s="48">
        <f t="shared" si="3"/>
        <v>5538.97</v>
      </c>
      <c r="F65" s="28" t="s">
        <v>18</v>
      </c>
      <c r="G65" s="4" t="s">
        <v>19</v>
      </c>
      <c r="H65" s="4" t="s">
        <v>15</v>
      </c>
    </row>
    <row r="66" spans="1:8" x14ac:dyDescent="0.2">
      <c r="A66" s="71" t="s">
        <v>89</v>
      </c>
      <c r="B66" s="72" t="s">
        <v>90</v>
      </c>
      <c r="C66" s="52">
        <v>23273</v>
      </c>
      <c r="D66" s="47">
        <f t="shared" si="2"/>
        <v>4421.87</v>
      </c>
      <c r="E66" s="48">
        <f t="shared" si="3"/>
        <v>27694.87</v>
      </c>
      <c r="F66" s="28" t="s">
        <v>18</v>
      </c>
      <c r="G66" s="4" t="s">
        <v>19</v>
      </c>
      <c r="H66" s="4" t="s">
        <v>15</v>
      </c>
    </row>
    <row r="67" spans="1:8" ht="25.5" x14ac:dyDescent="0.2">
      <c r="A67" s="71" t="s">
        <v>91</v>
      </c>
      <c r="B67" s="72" t="s">
        <v>92</v>
      </c>
      <c r="C67" s="52">
        <v>7800</v>
      </c>
      <c r="D67" s="47">
        <f t="shared" si="2"/>
        <v>1482</v>
      </c>
      <c r="E67" s="48">
        <f t="shared" si="3"/>
        <v>9282</v>
      </c>
      <c r="F67" s="28" t="s">
        <v>14</v>
      </c>
      <c r="G67" s="4" t="s">
        <v>19</v>
      </c>
      <c r="H67" s="4" t="s">
        <v>15</v>
      </c>
    </row>
    <row r="68" spans="1:8" x14ac:dyDescent="0.2">
      <c r="A68" s="29" t="s">
        <v>93</v>
      </c>
      <c r="B68" s="35" t="s">
        <v>94</v>
      </c>
      <c r="C68" s="52">
        <v>228100</v>
      </c>
      <c r="D68" s="47">
        <f t="shared" si="2"/>
        <v>43339</v>
      </c>
      <c r="E68" s="48">
        <f t="shared" si="3"/>
        <v>271439</v>
      </c>
      <c r="F68" s="28" t="s">
        <v>18</v>
      </c>
      <c r="G68" s="4" t="s">
        <v>19</v>
      </c>
      <c r="H68" s="4" t="s">
        <v>15</v>
      </c>
    </row>
    <row r="69" spans="1:8" x14ac:dyDescent="0.2">
      <c r="A69" s="37" t="s">
        <v>95</v>
      </c>
      <c r="B69" s="35" t="s">
        <v>96</v>
      </c>
      <c r="C69" s="52">
        <v>0</v>
      </c>
      <c r="D69" s="47">
        <f t="shared" si="2"/>
        <v>0</v>
      </c>
      <c r="E69" s="48">
        <f t="shared" si="3"/>
        <v>0</v>
      </c>
      <c r="F69" s="28" t="s">
        <v>14</v>
      </c>
      <c r="G69" s="4" t="s">
        <v>19</v>
      </c>
      <c r="H69" s="4" t="s">
        <v>15</v>
      </c>
    </row>
    <row r="70" spans="1:8" ht="15" thickBot="1" x14ac:dyDescent="0.25">
      <c r="A70" s="41"/>
      <c r="B70" s="42" t="s">
        <v>97</v>
      </c>
      <c r="C70" s="65">
        <f>SUMIFS(C59:C69,$F$59:$F$69,"&lt;&gt;")</f>
        <v>319100.59999999998</v>
      </c>
      <c r="D70" s="65">
        <f>SUMIFS(D59:D69,$F$59:$F$69,"&lt;&gt;")</f>
        <v>60629.11</v>
      </c>
      <c r="E70" s="66">
        <f>SUMIFS(E59:E69,$F$59:$F$69,"&lt;&gt;")</f>
        <v>379729.70999999996</v>
      </c>
      <c r="F70" s="28"/>
      <c r="H70" s="4"/>
    </row>
    <row r="71" spans="1:8" ht="27" customHeight="1" x14ac:dyDescent="0.2">
      <c r="A71" s="117" t="s">
        <v>98</v>
      </c>
      <c r="B71" s="118"/>
      <c r="C71" s="118"/>
      <c r="D71" s="118"/>
      <c r="E71" s="119"/>
      <c r="F71" s="28"/>
      <c r="H71" s="4"/>
    </row>
    <row r="72" spans="1:8" x14ac:dyDescent="0.2">
      <c r="A72" s="29" t="s">
        <v>99</v>
      </c>
      <c r="B72" s="35" t="s">
        <v>100</v>
      </c>
      <c r="C72" s="52">
        <v>0</v>
      </c>
      <c r="D72" s="47">
        <f>0.19*C72</f>
        <v>0</v>
      </c>
      <c r="E72" s="48">
        <f>C72*1.19</f>
        <v>0</v>
      </c>
      <c r="F72" s="28" t="s">
        <v>14</v>
      </c>
      <c r="G72" s="4" t="s">
        <v>19</v>
      </c>
      <c r="H72" s="4" t="s">
        <v>19</v>
      </c>
    </row>
    <row r="73" spans="1:8" x14ac:dyDescent="0.2">
      <c r="A73" s="29" t="s">
        <v>101</v>
      </c>
      <c r="B73" s="35" t="s">
        <v>102</v>
      </c>
      <c r="C73" s="52">
        <v>6800</v>
      </c>
      <c r="D73" s="47">
        <f>ROUND(0.19*C73,2)</f>
        <v>1292</v>
      </c>
      <c r="E73" s="48">
        <f>D73+C73</f>
        <v>8092</v>
      </c>
      <c r="F73" s="28" t="s">
        <v>18</v>
      </c>
      <c r="G73" s="4" t="s">
        <v>19</v>
      </c>
      <c r="H73" s="4" t="s">
        <v>19</v>
      </c>
    </row>
    <row r="74" spans="1:8" ht="13.15" customHeight="1" thickBot="1" x14ac:dyDescent="0.25">
      <c r="A74" s="41"/>
      <c r="B74" s="39" t="s">
        <v>103</v>
      </c>
      <c r="C74" s="65">
        <f>SUMIFS(C72:C73,$F$72:$F$73,"&lt;&gt;")</f>
        <v>6800</v>
      </c>
      <c r="D74" s="65">
        <f>SUMIFS(D72:D73,$F$72:$F$73,"&lt;&gt;")</f>
        <v>1292</v>
      </c>
      <c r="E74" s="66">
        <f>SUMIFS(E72:E73,$F$72:$F$73,"&lt;&gt;")</f>
        <v>8092</v>
      </c>
      <c r="F74" s="28"/>
    </row>
    <row r="75" spans="1:8" ht="21" customHeight="1" thickBot="1" x14ac:dyDescent="0.25">
      <c r="A75" s="73"/>
      <c r="B75" s="74" t="s">
        <v>104</v>
      </c>
      <c r="C75" s="75">
        <f>SUMIFS(C14:C74,$F$14:$F$74,"&lt;&gt;")</f>
        <v>5112200.5999999996</v>
      </c>
      <c r="D75" s="75">
        <f>SUMIFS(D14:D74,$F$14:$F$74,"&lt;&gt;")</f>
        <v>971318.11</v>
      </c>
      <c r="E75" s="76">
        <f>SUMIFS(E14:E74,$F$14:$F$74,"&lt;&gt;")</f>
        <v>6083518.71</v>
      </c>
      <c r="F75" s="28"/>
    </row>
    <row r="76" spans="1:8" ht="23.45" customHeight="1" thickBot="1" x14ac:dyDescent="0.25">
      <c r="A76" s="77"/>
      <c r="B76" s="78" t="s">
        <v>105</v>
      </c>
      <c r="C76" s="75">
        <f>SUMIFS(C14:C74,$H$14:$H$74,"da")</f>
        <v>4709400</v>
      </c>
      <c r="D76" s="75">
        <f>SUMIFS(D14:D74,$H$14:$H$74,"da")</f>
        <v>894786</v>
      </c>
      <c r="E76" s="76">
        <f>SUMIFS(E14:E74,$H$14:$H$74,"da")</f>
        <v>5604186</v>
      </c>
      <c r="F76" s="28"/>
    </row>
    <row r="77" spans="1:8" x14ac:dyDescent="0.2">
      <c r="A77" s="9"/>
      <c r="B77" s="79"/>
      <c r="C77" s="80"/>
      <c r="D77" s="80"/>
      <c r="E77" s="80"/>
      <c r="F77" s="28"/>
    </row>
    <row r="78" spans="1:8" x14ac:dyDescent="0.2">
      <c r="A78" s="9"/>
      <c r="B78" s="79"/>
      <c r="C78" s="80"/>
      <c r="D78" s="80"/>
      <c r="E78" s="80"/>
      <c r="F78" s="28"/>
    </row>
    <row r="79" spans="1:8" x14ac:dyDescent="0.2">
      <c r="A79" s="9"/>
      <c r="B79" s="79"/>
      <c r="C79" s="80"/>
      <c r="D79" s="80"/>
      <c r="E79" s="80"/>
      <c r="F79" s="28"/>
    </row>
    <row r="80" spans="1:8" ht="15.75" x14ac:dyDescent="0.2">
      <c r="A80" s="9"/>
      <c r="B80" s="81" t="s">
        <v>106</v>
      </c>
      <c r="C80" s="82">
        <f>C81+C82</f>
        <v>6083518.71</v>
      </c>
      <c r="D80" s="80"/>
      <c r="E80" s="80"/>
      <c r="F80" s="28"/>
    </row>
    <row r="81" spans="1:6" ht="21" customHeight="1" x14ac:dyDescent="0.2">
      <c r="A81" s="9"/>
      <c r="B81" s="83" t="s">
        <v>18</v>
      </c>
      <c r="C81" s="84">
        <f>SUMIFS(E14:E73,F14:F73,"=buget de stat")</f>
        <v>5994625.71</v>
      </c>
      <c r="D81" s="80"/>
      <c r="E81" s="80"/>
      <c r="F81" s="28"/>
    </row>
    <row r="82" spans="1:6" ht="21" customHeight="1" x14ac:dyDescent="0.2">
      <c r="A82" s="9"/>
      <c r="B82" s="83" t="s">
        <v>14</v>
      </c>
      <c r="C82" s="85">
        <f>SUMIFS(E14:E73,F14:F73,"=buget local")</f>
        <v>88893</v>
      </c>
      <c r="D82" s="80"/>
      <c r="E82" s="80"/>
      <c r="F82" s="28"/>
    </row>
    <row r="83" spans="1:6" x14ac:dyDescent="0.2">
      <c r="A83" s="9"/>
      <c r="B83" s="86"/>
      <c r="C83" s="86"/>
      <c r="D83" s="80"/>
      <c r="E83" s="80"/>
      <c r="F83" s="28"/>
    </row>
    <row r="84" spans="1:6" ht="31.5" x14ac:dyDescent="0.2">
      <c r="A84" s="9"/>
      <c r="B84" s="87" t="s">
        <v>107</v>
      </c>
      <c r="C84" s="88" t="s">
        <v>108</v>
      </c>
      <c r="D84" s="88" t="s">
        <v>109</v>
      </c>
      <c r="E84" s="89"/>
      <c r="F84" s="90"/>
    </row>
    <row r="85" spans="1:6" ht="15.75" x14ac:dyDescent="0.2">
      <c r="A85" s="9"/>
      <c r="B85" s="83" t="s">
        <v>110</v>
      </c>
      <c r="C85" s="84">
        <f>SUMIFS(C39:C56,G39:G56,"=da")</f>
        <v>4654600</v>
      </c>
      <c r="D85" s="84">
        <f>SUMIFS(C39:C56,G39:G56,"=nu")</f>
        <v>0</v>
      </c>
      <c r="E85" s="89"/>
      <c r="F85" s="90"/>
    </row>
    <row r="86" spans="1:6" ht="15.75" x14ac:dyDescent="0.2">
      <c r="A86" s="9"/>
      <c r="B86" s="83" t="s">
        <v>111</v>
      </c>
      <c r="C86" s="84">
        <f>(SUMIFS(C39:C56,G39:G56,"=da")/((SUMIFS(C39:C56,G39:G56,"=da")+(SUMIFS(C39:C56,G39:G56,"=nu")))))*((SUMIFS(C14:C73,G14:G73,"=da")+(SUMIFS(C14:C73,G14:G73,"=nu"))))</f>
        <v>5112200.5999999996</v>
      </c>
      <c r="D86" s="84">
        <f>(SUMIFS(C39:C56,G39:G56,"=nu")/((SUMIFS(C39:C56,G39:G56,"=da")+(SUMIFS(C39:C56,G39:G56,"=nu")))))*((SUMIFS(C14:C73,G14:G73,"=da")+(SUMIFS(C14:C73,G14:G73,"=nu"))))</f>
        <v>0</v>
      </c>
      <c r="E86" s="89"/>
      <c r="F86" s="90"/>
    </row>
    <row r="87" spans="1:6" ht="15.75" x14ac:dyDescent="0.2">
      <c r="A87" s="9"/>
      <c r="B87" s="83" t="s">
        <v>112</v>
      </c>
      <c r="C87" s="84">
        <f>C86/C92</f>
        <v>417.32249795918364</v>
      </c>
      <c r="D87" s="84">
        <f>D86/C92</f>
        <v>0</v>
      </c>
      <c r="E87" s="89"/>
      <c r="F87" s="90"/>
    </row>
    <row r="88" spans="1:6" ht="15.75" x14ac:dyDescent="0.2">
      <c r="A88" s="9"/>
      <c r="B88" s="83" t="s">
        <v>113</v>
      </c>
      <c r="C88" s="84">
        <f>C86/C92/C91</f>
        <v>84.137600394996696</v>
      </c>
      <c r="D88" s="84">
        <f>D86/C92/C91</f>
        <v>0</v>
      </c>
      <c r="E88" s="89"/>
      <c r="F88" s="90"/>
    </row>
    <row r="89" spans="1:6" ht="15.75" x14ac:dyDescent="0.2">
      <c r="A89" s="9"/>
      <c r="D89" s="91"/>
      <c r="E89" s="91"/>
      <c r="F89" s="92"/>
    </row>
    <row r="90" spans="1:6" ht="15.75" x14ac:dyDescent="0.2">
      <c r="A90" s="93"/>
      <c r="B90" s="83" t="s">
        <v>114</v>
      </c>
      <c r="C90" s="94">
        <v>44488</v>
      </c>
      <c r="D90" s="95"/>
      <c r="E90" s="95"/>
      <c r="F90" s="92"/>
    </row>
    <row r="91" spans="1:6" ht="15.75" x14ac:dyDescent="0.2">
      <c r="A91" s="9"/>
      <c r="B91" s="83" t="s">
        <v>115</v>
      </c>
      <c r="C91" s="96">
        <v>4.96</v>
      </c>
      <c r="D91" s="91"/>
      <c r="E91" s="91"/>
      <c r="F91" s="92"/>
    </row>
    <row r="92" spans="1:6" ht="15.75" x14ac:dyDescent="0.2">
      <c r="A92" s="9"/>
      <c r="B92" s="97" t="s">
        <v>116</v>
      </c>
      <c r="C92" s="98">
        <v>12250</v>
      </c>
      <c r="D92" s="95" t="s">
        <v>117</v>
      </c>
      <c r="E92" s="95"/>
      <c r="F92" s="92"/>
    </row>
    <row r="93" spans="1:6" ht="15.75" x14ac:dyDescent="0.2">
      <c r="A93" s="9"/>
      <c r="C93" s="89"/>
      <c r="D93" s="89"/>
      <c r="E93" s="89"/>
    </row>
    <row r="94" spans="1:6" x14ac:dyDescent="0.2">
      <c r="A94" s="9"/>
    </row>
    <row r="95" spans="1:6" x14ac:dyDescent="0.2">
      <c r="A95" s="9"/>
      <c r="B95" s="99"/>
      <c r="C95" s="100"/>
      <c r="D95" s="101"/>
      <c r="E95" s="101"/>
    </row>
    <row r="96" spans="1:6" ht="15.75" x14ac:dyDescent="0.2">
      <c r="A96" s="102"/>
      <c r="B96" s="103" t="s">
        <v>118</v>
      </c>
      <c r="C96" s="100"/>
      <c r="D96" s="101"/>
      <c r="E96" s="104" t="s">
        <v>119</v>
      </c>
    </row>
    <row r="99" spans="2:3" x14ac:dyDescent="0.2">
      <c r="B99" s="1" t="s">
        <v>122</v>
      </c>
      <c r="C99" s="1" t="s">
        <v>123</v>
      </c>
    </row>
  </sheetData>
  <mergeCells count="14">
    <mergeCell ref="F9:F11"/>
    <mergeCell ref="A71:E71"/>
    <mergeCell ref="H9:H11"/>
    <mergeCell ref="A13:E13"/>
    <mergeCell ref="A19:E19"/>
    <mergeCell ref="A22:E22"/>
    <mergeCell ref="A38:E38"/>
    <mergeCell ref="A58:E58"/>
    <mergeCell ref="G9:G11"/>
    <mergeCell ref="B1:D3"/>
    <mergeCell ref="A6:E6"/>
    <mergeCell ref="A9:A11"/>
    <mergeCell ref="B9:B11"/>
    <mergeCell ref="C9:E9"/>
  </mergeCells>
  <dataValidations count="1">
    <dataValidation type="date" operator="greaterThanOrEqual" allowBlank="1" showInputMessage="1" showErrorMessage="1" sqref="C90 IY90 SU90 ACQ90 AMM90 AWI90 BGE90 BQA90 BZW90 CJS90 CTO90 DDK90 DNG90 DXC90 EGY90 EQU90 FAQ90 FKM90 FUI90 GEE90 GOA90 GXW90 HHS90 HRO90 IBK90 ILG90 IVC90 JEY90 JOU90 JYQ90 KIM90 KSI90 LCE90 LMA90 LVW90 MFS90 MPO90 MZK90 NJG90 NTC90 OCY90 OMU90 OWQ90 PGM90 PQI90 QAE90 QKA90 QTW90 RDS90 RNO90 RXK90 SHG90 SRC90 TAY90 TKU90 TUQ90 UEM90 UOI90 UYE90 VIA90 VRW90 WBS90 WLO90 WVK90 C65626 IY65626 SU65626 ACQ65626 AMM65626 AWI65626 BGE65626 BQA65626 BZW65626 CJS65626 CTO65626 DDK65626 DNG65626 DXC65626 EGY65626 EQU65626 FAQ65626 FKM65626 FUI65626 GEE65626 GOA65626 GXW65626 HHS65626 HRO65626 IBK65626 ILG65626 IVC65626 JEY65626 JOU65626 JYQ65626 KIM65626 KSI65626 LCE65626 LMA65626 LVW65626 MFS65626 MPO65626 MZK65626 NJG65626 NTC65626 OCY65626 OMU65626 OWQ65626 PGM65626 PQI65626 QAE65626 QKA65626 QTW65626 RDS65626 RNO65626 RXK65626 SHG65626 SRC65626 TAY65626 TKU65626 TUQ65626 UEM65626 UOI65626 UYE65626 VIA65626 VRW65626 WBS65626 WLO65626 WVK65626 C131162 IY131162 SU131162 ACQ131162 AMM131162 AWI131162 BGE131162 BQA131162 BZW131162 CJS131162 CTO131162 DDK131162 DNG131162 DXC131162 EGY131162 EQU131162 FAQ131162 FKM131162 FUI131162 GEE131162 GOA131162 GXW131162 HHS131162 HRO131162 IBK131162 ILG131162 IVC131162 JEY131162 JOU131162 JYQ131162 KIM131162 KSI131162 LCE131162 LMA131162 LVW131162 MFS131162 MPO131162 MZK131162 NJG131162 NTC131162 OCY131162 OMU131162 OWQ131162 PGM131162 PQI131162 QAE131162 QKA131162 QTW131162 RDS131162 RNO131162 RXK131162 SHG131162 SRC131162 TAY131162 TKU131162 TUQ131162 UEM131162 UOI131162 UYE131162 VIA131162 VRW131162 WBS131162 WLO131162 WVK131162 C196698 IY196698 SU196698 ACQ196698 AMM196698 AWI196698 BGE196698 BQA196698 BZW196698 CJS196698 CTO196698 DDK196698 DNG196698 DXC196698 EGY196698 EQU196698 FAQ196698 FKM196698 FUI196698 GEE196698 GOA196698 GXW196698 HHS196698 HRO196698 IBK196698 ILG196698 IVC196698 JEY196698 JOU196698 JYQ196698 KIM196698 KSI196698 LCE196698 LMA196698 LVW196698 MFS196698 MPO196698 MZK196698 NJG196698 NTC196698 OCY196698 OMU196698 OWQ196698 PGM196698 PQI196698 QAE196698 QKA196698 QTW196698 RDS196698 RNO196698 RXK196698 SHG196698 SRC196698 TAY196698 TKU196698 TUQ196698 UEM196698 UOI196698 UYE196698 VIA196698 VRW196698 WBS196698 WLO196698 WVK196698 C262234 IY262234 SU262234 ACQ262234 AMM262234 AWI262234 BGE262234 BQA262234 BZW262234 CJS262234 CTO262234 DDK262234 DNG262234 DXC262234 EGY262234 EQU262234 FAQ262234 FKM262234 FUI262234 GEE262234 GOA262234 GXW262234 HHS262234 HRO262234 IBK262234 ILG262234 IVC262234 JEY262234 JOU262234 JYQ262234 KIM262234 KSI262234 LCE262234 LMA262234 LVW262234 MFS262234 MPO262234 MZK262234 NJG262234 NTC262234 OCY262234 OMU262234 OWQ262234 PGM262234 PQI262234 QAE262234 QKA262234 QTW262234 RDS262234 RNO262234 RXK262234 SHG262234 SRC262234 TAY262234 TKU262234 TUQ262234 UEM262234 UOI262234 UYE262234 VIA262234 VRW262234 WBS262234 WLO262234 WVK262234 C327770 IY327770 SU327770 ACQ327770 AMM327770 AWI327770 BGE327770 BQA327770 BZW327770 CJS327770 CTO327770 DDK327770 DNG327770 DXC327770 EGY327770 EQU327770 FAQ327770 FKM327770 FUI327770 GEE327770 GOA327770 GXW327770 HHS327770 HRO327770 IBK327770 ILG327770 IVC327770 JEY327770 JOU327770 JYQ327770 KIM327770 KSI327770 LCE327770 LMA327770 LVW327770 MFS327770 MPO327770 MZK327770 NJG327770 NTC327770 OCY327770 OMU327770 OWQ327770 PGM327770 PQI327770 QAE327770 QKA327770 QTW327770 RDS327770 RNO327770 RXK327770 SHG327770 SRC327770 TAY327770 TKU327770 TUQ327770 UEM327770 UOI327770 UYE327770 VIA327770 VRW327770 WBS327770 WLO327770 WVK327770 C393306 IY393306 SU393306 ACQ393306 AMM393306 AWI393306 BGE393306 BQA393306 BZW393306 CJS393306 CTO393306 DDK393306 DNG393306 DXC393306 EGY393306 EQU393306 FAQ393306 FKM393306 FUI393306 GEE393306 GOA393306 GXW393306 HHS393306 HRO393306 IBK393306 ILG393306 IVC393306 JEY393306 JOU393306 JYQ393306 KIM393306 KSI393306 LCE393306 LMA393306 LVW393306 MFS393306 MPO393306 MZK393306 NJG393306 NTC393306 OCY393306 OMU393306 OWQ393306 PGM393306 PQI393306 QAE393306 QKA393306 QTW393306 RDS393306 RNO393306 RXK393306 SHG393306 SRC393306 TAY393306 TKU393306 TUQ393306 UEM393306 UOI393306 UYE393306 VIA393306 VRW393306 WBS393306 WLO393306 WVK393306 C458842 IY458842 SU458842 ACQ458842 AMM458842 AWI458842 BGE458842 BQA458842 BZW458842 CJS458842 CTO458842 DDK458842 DNG458842 DXC458842 EGY458842 EQU458842 FAQ458842 FKM458842 FUI458842 GEE458842 GOA458842 GXW458842 HHS458842 HRO458842 IBK458842 ILG458842 IVC458842 JEY458842 JOU458842 JYQ458842 KIM458842 KSI458842 LCE458842 LMA458842 LVW458842 MFS458842 MPO458842 MZK458842 NJG458842 NTC458842 OCY458842 OMU458842 OWQ458842 PGM458842 PQI458842 QAE458842 QKA458842 QTW458842 RDS458842 RNO458842 RXK458842 SHG458842 SRC458842 TAY458842 TKU458842 TUQ458842 UEM458842 UOI458842 UYE458842 VIA458842 VRW458842 WBS458842 WLO458842 WVK458842 C524378 IY524378 SU524378 ACQ524378 AMM524378 AWI524378 BGE524378 BQA524378 BZW524378 CJS524378 CTO524378 DDK524378 DNG524378 DXC524378 EGY524378 EQU524378 FAQ524378 FKM524378 FUI524378 GEE524378 GOA524378 GXW524378 HHS524378 HRO524378 IBK524378 ILG524378 IVC524378 JEY524378 JOU524378 JYQ524378 KIM524378 KSI524378 LCE524378 LMA524378 LVW524378 MFS524378 MPO524378 MZK524378 NJG524378 NTC524378 OCY524378 OMU524378 OWQ524378 PGM524378 PQI524378 QAE524378 QKA524378 QTW524378 RDS524378 RNO524378 RXK524378 SHG524378 SRC524378 TAY524378 TKU524378 TUQ524378 UEM524378 UOI524378 UYE524378 VIA524378 VRW524378 WBS524378 WLO524378 WVK524378 C589914 IY589914 SU589914 ACQ589914 AMM589914 AWI589914 BGE589914 BQA589914 BZW589914 CJS589914 CTO589914 DDK589914 DNG589914 DXC589914 EGY589914 EQU589914 FAQ589914 FKM589914 FUI589914 GEE589914 GOA589914 GXW589914 HHS589914 HRO589914 IBK589914 ILG589914 IVC589914 JEY589914 JOU589914 JYQ589914 KIM589914 KSI589914 LCE589914 LMA589914 LVW589914 MFS589914 MPO589914 MZK589914 NJG589914 NTC589914 OCY589914 OMU589914 OWQ589914 PGM589914 PQI589914 QAE589914 QKA589914 QTW589914 RDS589914 RNO589914 RXK589914 SHG589914 SRC589914 TAY589914 TKU589914 TUQ589914 UEM589914 UOI589914 UYE589914 VIA589914 VRW589914 WBS589914 WLO589914 WVK589914 C655450 IY655450 SU655450 ACQ655450 AMM655450 AWI655450 BGE655450 BQA655450 BZW655450 CJS655450 CTO655450 DDK655450 DNG655450 DXC655450 EGY655450 EQU655450 FAQ655450 FKM655450 FUI655450 GEE655450 GOA655450 GXW655450 HHS655450 HRO655450 IBK655450 ILG655450 IVC655450 JEY655450 JOU655450 JYQ655450 KIM655450 KSI655450 LCE655450 LMA655450 LVW655450 MFS655450 MPO655450 MZK655450 NJG655450 NTC655450 OCY655450 OMU655450 OWQ655450 PGM655450 PQI655450 QAE655450 QKA655450 QTW655450 RDS655450 RNO655450 RXK655450 SHG655450 SRC655450 TAY655450 TKU655450 TUQ655450 UEM655450 UOI655450 UYE655450 VIA655450 VRW655450 WBS655450 WLO655450 WVK655450 C720986 IY720986 SU720986 ACQ720986 AMM720986 AWI720986 BGE720986 BQA720986 BZW720986 CJS720986 CTO720986 DDK720986 DNG720986 DXC720986 EGY720986 EQU720986 FAQ720986 FKM720986 FUI720986 GEE720986 GOA720986 GXW720986 HHS720986 HRO720986 IBK720986 ILG720986 IVC720986 JEY720986 JOU720986 JYQ720986 KIM720986 KSI720986 LCE720986 LMA720986 LVW720986 MFS720986 MPO720986 MZK720986 NJG720986 NTC720986 OCY720986 OMU720986 OWQ720986 PGM720986 PQI720986 QAE720986 QKA720986 QTW720986 RDS720986 RNO720986 RXK720986 SHG720986 SRC720986 TAY720986 TKU720986 TUQ720986 UEM720986 UOI720986 UYE720986 VIA720986 VRW720986 WBS720986 WLO720986 WVK720986 C786522 IY786522 SU786522 ACQ786522 AMM786522 AWI786522 BGE786522 BQA786522 BZW786522 CJS786522 CTO786522 DDK786522 DNG786522 DXC786522 EGY786522 EQU786522 FAQ786522 FKM786522 FUI786522 GEE786522 GOA786522 GXW786522 HHS786522 HRO786522 IBK786522 ILG786522 IVC786522 JEY786522 JOU786522 JYQ786522 KIM786522 KSI786522 LCE786522 LMA786522 LVW786522 MFS786522 MPO786522 MZK786522 NJG786522 NTC786522 OCY786522 OMU786522 OWQ786522 PGM786522 PQI786522 QAE786522 QKA786522 QTW786522 RDS786522 RNO786522 RXK786522 SHG786522 SRC786522 TAY786522 TKU786522 TUQ786522 UEM786522 UOI786522 UYE786522 VIA786522 VRW786522 WBS786522 WLO786522 WVK786522 C852058 IY852058 SU852058 ACQ852058 AMM852058 AWI852058 BGE852058 BQA852058 BZW852058 CJS852058 CTO852058 DDK852058 DNG852058 DXC852058 EGY852058 EQU852058 FAQ852058 FKM852058 FUI852058 GEE852058 GOA852058 GXW852058 HHS852058 HRO852058 IBK852058 ILG852058 IVC852058 JEY852058 JOU852058 JYQ852058 KIM852058 KSI852058 LCE852058 LMA852058 LVW852058 MFS852058 MPO852058 MZK852058 NJG852058 NTC852058 OCY852058 OMU852058 OWQ852058 PGM852058 PQI852058 QAE852058 QKA852058 QTW852058 RDS852058 RNO852058 RXK852058 SHG852058 SRC852058 TAY852058 TKU852058 TUQ852058 UEM852058 UOI852058 UYE852058 VIA852058 VRW852058 WBS852058 WLO852058 WVK852058 C917594 IY917594 SU917594 ACQ917594 AMM917594 AWI917594 BGE917594 BQA917594 BZW917594 CJS917594 CTO917594 DDK917594 DNG917594 DXC917594 EGY917594 EQU917594 FAQ917594 FKM917594 FUI917594 GEE917594 GOA917594 GXW917594 HHS917594 HRO917594 IBK917594 ILG917594 IVC917594 JEY917594 JOU917594 JYQ917594 KIM917594 KSI917594 LCE917594 LMA917594 LVW917594 MFS917594 MPO917594 MZK917594 NJG917594 NTC917594 OCY917594 OMU917594 OWQ917594 PGM917594 PQI917594 QAE917594 QKA917594 QTW917594 RDS917594 RNO917594 RXK917594 SHG917594 SRC917594 TAY917594 TKU917594 TUQ917594 UEM917594 UOI917594 UYE917594 VIA917594 VRW917594 WBS917594 WLO917594 WVK917594 C983130 IY983130 SU983130 ACQ983130 AMM983130 AWI983130 BGE983130 BQA983130 BZW983130 CJS983130 CTO983130 DDK983130 DNG983130 DXC983130 EGY983130 EQU983130 FAQ983130 FKM983130 FUI983130 GEE983130 GOA983130 GXW983130 HHS983130 HRO983130 IBK983130 ILG983130 IVC983130 JEY983130 JOU983130 JYQ983130 KIM983130 KSI983130 LCE983130 LMA983130 LVW983130 MFS983130 MPO983130 MZK983130 NJG983130 NTC983130 OCY983130 OMU983130 OWQ983130 PGM983130 PQI983130 QAE983130 QKA983130 QTW983130 RDS983130 RNO983130 RXK983130 SHG983130 SRC983130 TAY983130 TKU983130 TUQ983130 UEM983130 UOI983130 UYE983130 VIA983130 VRW983130 WBS983130 WLO983130 WVK983130" xr:uid="{1F7CD3E3-9FE1-4777-BC89-25F4156B7EA5}">
      <formula1>44197</formula1>
    </dataValidation>
  </dataValidations>
  <printOptions horizontalCentered="1"/>
  <pageMargins left="0.74803149606299213" right="0.34" top="0.47" bottom="0.5" header="0.34" footer="0.2"/>
  <pageSetup paperSize="9" scale="68" fitToHeight="0" orientation="portrait"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5C0A3209-AE71-431B-86AA-7D4CDEA99FC6}">
          <x14:formula1>
            <xm:f>"da,nu"</xm:f>
          </x14:formula1>
          <xm:sqref>G55:H56 JC55:JD56 SY55:SZ56 ACU55:ACV56 AMQ55:AMR56 AWM55:AWN56 BGI55:BGJ56 BQE55:BQF56 CAA55:CAB56 CJW55:CJX56 CTS55:CTT56 DDO55:DDP56 DNK55:DNL56 DXG55:DXH56 EHC55:EHD56 EQY55:EQZ56 FAU55:FAV56 FKQ55:FKR56 FUM55:FUN56 GEI55:GEJ56 GOE55:GOF56 GYA55:GYB56 HHW55:HHX56 HRS55:HRT56 IBO55:IBP56 ILK55:ILL56 IVG55:IVH56 JFC55:JFD56 JOY55:JOZ56 JYU55:JYV56 KIQ55:KIR56 KSM55:KSN56 LCI55:LCJ56 LME55:LMF56 LWA55:LWB56 MFW55:MFX56 MPS55:MPT56 MZO55:MZP56 NJK55:NJL56 NTG55:NTH56 ODC55:ODD56 OMY55:OMZ56 OWU55:OWV56 PGQ55:PGR56 PQM55:PQN56 QAI55:QAJ56 QKE55:QKF56 QUA55:QUB56 RDW55:RDX56 RNS55:RNT56 RXO55:RXP56 SHK55:SHL56 SRG55:SRH56 TBC55:TBD56 TKY55:TKZ56 TUU55:TUV56 UEQ55:UER56 UOM55:UON56 UYI55:UYJ56 VIE55:VIF56 VSA55:VSB56 WBW55:WBX56 WLS55:WLT56 WVO55:WVP56 G65591:H65592 JC65591:JD65592 SY65591:SZ65592 ACU65591:ACV65592 AMQ65591:AMR65592 AWM65591:AWN65592 BGI65591:BGJ65592 BQE65591:BQF65592 CAA65591:CAB65592 CJW65591:CJX65592 CTS65591:CTT65592 DDO65591:DDP65592 DNK65591:DNL65592 DXG65591:DXH65592 EHC65591:EHD65592 EQY65591:EQZ65592 FAU65591:FAV65592 FKQ65591:FKR65592 FUM65591:FUN65592 GEI65591:GEJ65592 GOE65591:GOF65592 GYA65591:GYB65592 HHW65591:HHX65592 HRS65591:HRT65592 IBO65591:IBP65592 ILK65591:ILL65592 IVG65591:IVH65592 JFC65591:JFD65592 JOY65591:JOZ65592 JYU65591:JYV65592 KIQ65591:KIR65592 KSM65591:KSN65592 LCI65591:LCJ65592 LME65591:LMF65592 LWA65591:LWB65592 MFW65591:MFX65592 MPS65591:MPT65592 MZO65591:MZP65592 NJK65591:NJL65592 NTG65591:NTH65592 ODC65591:ODD65592 OMY65591:OMZ65592 OWU65591:OWV65592 PGQ65591:PGR65592 PQM65591:PQN65592 QAI65591:QAJ65592 QKE65591:QKF65592 QUA65591:QUB65592 RDW65591:RDX65592 RNS65591:RNT65592 RXO65591:RXP65592 SHK65591:SHL65592 SRG65591:SRH65592 TBC65591:TBD65592 TKY65591:TKZ65592 TUU65591:TUV65592 UEQ65591:UER65592 UOM65591:UON65592 UYI65591:UYJ65592 VIE65591:VIF65592 VSA65591:VSB65592 WBW65591:WBX65592 WLS65591:WLT65592 WVO65591:WVP65592 G131127:H131128 JC131127:JD131128 SY131127:SZ131128 ACU131127:ACV131128 AMQ131127:AMR131128 AWM131127:AWN131128 BGI131127:BGJ131128 BQE131127:BQF131128 CAA131127:CAB131128 CJW131127:CJX131128 CTS131127:CTT131128 DDO131127:DDP131128 DNK131127:DNL131128 DXG131127:DXH131128 EHC131127:EHD131128 EQY131127:EQZ131128 FAU131127:FAV131128 FKQ131127:FKR131128 FUM131127:FUN131128 GEI131127:GEJ131128 GOE131127:GOF131128 GYA131127:GYB131128 HHW131127:HHX131128 HRS131127:HRT131128 IBO131127:IBP131128 ILK131127:ILL131128 IVG131127:IVH131128 JFC131127:JFD131128 JOY131127:JOZ131128 JYU131127:JYV131128 KIQ131127:KIR131128 KSM131127:KSN131128 LCI131127:LCJ131128 LME131127:LMF131128 LWA131127:LWB131128 MFW131127:MFX131128 MPS131127:MPT131128 MZO131127:MZP131128 NJK131127:NJL131128 NTG131127:NTH131128 ODC131127:ODD131128 OMY131127:OMZ131128 OWU131127:OWV131128 PGQ131127:PGR131128 PQM131127:PQN131128 QAI131127:QAJ131128 QKE131127:QKF131128 QUA131127:QUB131128 RDW131127:RDX131128 RNS131127:RNT131128 RXO131127:RXP131128 SHK131127:SHL131128 SRG131127:SRH131128 TBC131127:TBD131128 TKY131127:TKZ131128 TUU131127:TUV131128 UEQ131127:UER131128 UOM131127:UON131128 UYI131127:UYJ131128 VIE131127:VIF131128 VSA131127:VSB131128 WBW131127:WBX131128 WLS131127:WLT131128 WVO131127:WVP131128 G196663:H196664 JC196663:JD196664 SY196663:SZ196664 ACU196663:ACV196664 AMQ196663:AMR196664 AWM196663:AWN196664 BGI196663:BGJ196664 BQE196663:BQF196664 CAA196663:CAB196664 CJW196663:CJX196664 CTS196663:CTT196664 DDO196663:DDP196664 DNK196663:DNL196664 DXG196663:DXH196664 EHC196663:EHD196664 EQY196663:EQZ196664 FAU196663:FAV196664 FKQ196663:FKR196664 FUM196663:FUN196664 GEI196663:GEJ196664 GOE196663:GOF196664 GYA196663:GYB196664 HHW196663:HHX196664 HRS196663:HRT196664 IBO196663:IBP196664 ILK196663:ILL196664 IVG196663:IVH196664 JFC196663:JFD196664 JOY196663:JOZ196664 JYU196663:JYV196664 KIQ196663:KIR196664 KSM196663:KSN196664 LCI196663:LCJ196664 LME196663:LMF196664 LWA196663:LWB196664 MFW196663:MFX196664 MPS196663:MPT196664 MZO196663:MZP196664 NJK196663:NJL196664 NTG196663:NTH196664 ODC196663:ODD196664 OMY196663:OMZ196664 OWU196663:OWV196664 PGQ196663:PGR196664 PQM196663:PQN196664 QAI196663:QAJ196664 QKE196663:QKF196664 QUA196663:QUB196664 RDW196663:RDX196664 RNS196663:RNT196664 RXO196663:RXP196664 SHK196663:SHL196664 SRG196663:SRH196664 TBC196663:TBD196664 TKY196663:TKZ196664 TUU196663:TUV196664 UEQ196663:UER196664 UOM196663:UON196664 UYI196663:UYJ196664 VIE196663:VIF196664 VSA196663:VSB196664 WBW196663:WBX196664 WLS196663:WLT196664 WVO196663:WVP196664 G262199:H262200 JC262199:JD262200 SY262199:SZ262200 ACU262199:ACV262200 AMQ262199:AMR262200 AWM262199:AWN262200 BGI262199:BGJ262200 BQE262199:BQF262200 CAA262199:CAB262200 CJW262199:CJX262200 CTS262199:CTT262200 DDO262199:DDP262200 DNK262199:DNL262200 DXG262199:DXH262200 EHC262199:EHD262200 EQY262199:EQZ262200 FAU262199:FAV262200 FKQ262199:FKR262200 FUM262199:FUN262200 GEI262199:GEJ262200 GOE262199:GOF262200 GYA262199:GYB262200 HHW262199:HHX262200 HRS262199:HRT262200 IBO262199:IBP262200 ILK262199:ILL262200 IVG262199:IVH262200 JFC262199:JFD262200 JOY262199:JOZ262200 JYU262199:JYV262200 KIQ262199:KIR262200 KSM262199:KSN262200 LCI262199:LCJ262200 LME262199:LMF262200 LWA262199:LWB262200 MFW262199:MFX262200 MPS262199:MPT262200 MZO262199:MZP262200 NJK262199:NJL262200 NTG262199:NTH262200 ODC262199:ODD262200 OMY262199:OMZ262200 OWU262199:OWV262200 PGQ262199:PGR262200 PQM262199:PQN262200 QAI262199:QAJ262200 QKE262199:QKF262200 QUA262199:QUB262200 RDW262199:RDX262200 RNS262199:RNT262200 RXO262199:RXP262200 SHK262199:SHL262200 SRG262199:SRH262200 TBC262199:TBD262200 TKY262199:TKZ262200 TUU262199:TUV262200 UEQ262199:UER262200 UOM262199:UON262200 UYI262199:UYJ262200 VIE262199:VIF262200 VSA262199:VSB262200 WBW262199:WBX262200 WLS262199:WLT262200 WVO262199:WVP262200 G327735:H327736 JC327735:JD327736 SY327735:SZ327736 ACU327735:ACV327736 AMQ327735:AMR327736 AWM327735:AWN327736 BGI327735:BGJ327736 BQE327735:BQF327736 CAA327735:CAB327736 CJW327735:CJX327736 CTS327735:CTT327736 DDO327735:DDP327736 DNK327735:DNL327736 DXG327735:DXH327736 EHC327735:EHD327736 EQY327735:EQZ327736 FAU327735:FAV327736 FKQ327735:FKR327736 FUM327735:FUN327736 GEI327735:GEJ327736 GOE327735:GOF327736 GYA327735:GYB327736 HHW327735:HHX327736 HRS327735:HRT327736 IBO327735:IBP327736 ILK327735:ILL327736 IVG327735:IVH327736 JFC327735:JFD327736 JOY327735:JOZ327736 JYU327735:JYV327736 KIQ327735:KIR327736 KSM327735:KSN327736 LCI327735:LCJ327736 LME327735:LMF327736 LWA327735:LWB327736 MFW327735:MFX327736 MPS327735:MPT327736 MZO327735:MZP327736 NJK327735:NJL327736 NTG327735:NTH327736 ODC327735:ODD327736 OMY327735:OMZ327736 OWU327735:OWV327736 PGQ327735:PGR327736 PQM327735:PQN327736 QAI327735:QAJ327736 QKE327735:QKF327736 QUA327735:QUB327736 RDW327735:RDX327736 RNS327735:RNT327736 RXO327735:RXP327736 SHK327735:SHL327736 SRG327735:SRH327736 TBC327735:TBD327736 TKY327735:TKZ327736 TUU327735:TUV327736 UEQ327735:UER327736 UOM327735:UON327736 UYI327735:UYJ327736 VIE327735:VIF327736 VSA327735:VSB327736 WBW327735:WBX327736 WLS327735:WLT327736 WVO327735:WVP327736 G393271:H393272 JC393271:JD393272 SY393271:SZ393272 ACU393271:ACV393272 AMQ393271:AMR393272 AWM393271:AWN393272 BGI393271:BGJ393272 BQE393271:BQF393272 CAA393271:CAB393272 CJW393271:CJX393272 CTS393271:CTT393272 DDO393271:DDP393272 DNK393271:DNL393272 DXG393271:DXH393272 EHC393271:EHD393272 EQY393271:EQZ393272 FAU393271:FAV393272 FKQ393271:FKR393272 FUM393271:FUN393272 GEI393271:GEJ393272 GOE393271:GOF393272 GYA393271:GYB393272 HHW393271:HHX393272 HRS393271:HRT393272 IBO393271:IBP393272 ILK393271:ILL393272 IVG393271:IVH393272 JFC393271:JFD393272 JOY393271:JOZ393272 JYU393271:JYV393272 KIQ393271:KIR393272 KSM393271:KSN393272 LCI393271:LCJ393272 LME393271:LMF393272 LWA393271:LWB393272 MFW393271:MFX393272 MPS393271:MPT393272 MZO393271:MZP393272 NJK393271:NJL393272 NTG393271:NTH393272 ODC393271:ODD393272 OMY393271:OMZ393272 OWU393271:OWV393272 PGQ393271:PGR393272 PQM393271:PQN393272 QAI393271:QAJ393272 QKE393271:QKF393272 QUA393271:QUB393272 RDW393271:RDX393272 RNS393271:RNT393272 RXO393271:RXP393272 SHK393271:SHL393272 SRG393271:SRH393272 TBC393271:TBD393272 TKY393271:TKZ393272 TUU393271:TUV393272 UEQ393271:UER393272 UOM393271:UON393272 UYI393271:UYJ393272 VIE393271:VIF393272 VSA393271:VSB393272 WBW393271:WBX393272 WLS393271:WLT393272 WVO393271:WVP393272 G458807:H458808 JC458807:JD458808 SY458807:SZ458808 ACU458807:ACV458808 AMQ458807:AMR458808 AWM458807:AWN458808 BGI458807:BGJ458808 BQE458807:BQF458808 CAA458807:CAB458808 CJW458807:CJX458808 CTS458807:CTT458808 DDO458807:DDP458808 DNK458807:DNL458808 DXG458807:DXH458808 EHC458807:EHD458808 EQY458807:EQZ458808 FAU458807:FAV458808 FKQ458807:FKR458808 FUM458807:FUN458808 GEI458807:GEJ458808 GOE458807:GOF458808 GYA458807:GYB458808 HHW458807:HHX458808 HRS458807:HRT458808 IBO458807:IBP458808 ILK458807:ILL458808 IVG458807:IVH458808 JFC458807:JFD458808 JOY458807:JOZ458808 JYU458807:JYV458808 KIQ458807:KIR458808 KSM458807:KSN458808 LCI458807:LCJ458808 LME458807:LMF458808 LWA458807:LWB458808 MFW458807:MFX458808 MPS458807:MPT458808 MZO458807:MZP458808 NJK458807:NJL458808 NTG458807:NTH458808 ODC458807:ODD458808 OMY458807:OMZ458808 OWU458807:OWV458808 PGQ458807:PGR458808 PQM458807:PQN458808 QAI458807:QAJ458808 QKE458807:QKF458808 QUA458807:QUB458808 RDW458807:RDX458808 RNS458807:RNT458808 RXO458807:RXP458808 SHK458807:SHL458808 SRG458807:SRH458808 TBC458807:TBD458808 TKY458807:TKZ458808 TUU458807:TUV458808 UEQ458807:UER458808 UOM458807:UON458808 UYI458807:UYJ458808 VIE458807:VIF458808 VSA458807:VSB458808 WBW458807:WBX458808 WLS458807:WLT458808 WVO458807:WVP458808 G524343:H524344 JC524343:JD524344 SY524343:SZ524344 ACU524343:ACV524344 AMQ524343:AMR524344 AWM524343:AWN524344 BGI524343:BGJ524344 BQE524343:BQF524344 CAA524343:CAB524344 CJW524343:CJX524344 CTS524343:CTT524344 DDO524343:DDP524344 DNK524343:DNL524344 DXG524343:DXH524344 EHC524343:EHD524344 EQY524343:EQZ524344 FAU524343:FAV524344 FKQ524343:FKR524344 FUM524343:FUN524344 GEI524343:GEJ524344 GOE524343:GOF524344 GYA524343:GYB524344 HHW524343:HHX524344 HRS524343:HRT524344 IBO524343:IBP524344 ILK524343:ILL524344 IVG524343:IVH524344 JFC524343:JFD524344 JOY524343:JOZ524344 JYU524343:JYV524344 KIQ524343:KIR524344 KSM524343:KSN524344 LCI524343:LCJ524344 LME524343:LMF524344 LWA524343:LWB524344 MFW524343:MFX524344 MPS524343:MPT524344 MZO524343:MZP524344 NJK524343:NJL524344 NTG524343:NTH524344 ODC524343:ODD524344 OMY524343:OMZ524344 OWU524343:OWV524344 PGQ524343:PGR524344 PQM524343:PQN524344 QAI524343:QAJ524344 QKE524343:QKF524344 QUA524343:QUB524344 RDW524343:RDX524344 RNS524343:RNT524344 RXO524343:RXP524344 SHK524343:SHL524344 SRG524343:SRH524344 TBC524343:TBD524344 TKY524343:TKZ524344 TUU524343:TUV524344 UEQ524343:UER524344 UOM524343:UON524344 UYI524343:UYJ524344 VIE524343:VIF524344 VSA524343:VSB524344 WBW524343:WBX524344 WLS524343:WLT524344 WVO524343:WVP524344 G589879:H589880 JC589879:JD589880 SY589879:SZ589880 ACU589879:ACV589880 AMQ589879:AMR589880 AWM589879:AWN589880 BGI589879:BGJ589880 BQE589879:BQF589880 CAA589879:CAB589880 CJW589879:CJX589880 CTS589879:CTT589880 DDO589879:DDP589880 DNK589879:DNL589880 DXG589879:DXH589880 EHC589879:EHD589880 EQY589879:EQZ589880 FAU589879:FAV589880 FKQ589879:FKR589880 FUM589879:FUN589880 GEI589879:GEJ589880 GOE589879:GOF589880 GYA589879:GYB589880 HHW589879:HHX589880 HRS589879:HRT589880 IBO589879:IBP589880 ILK589879:ILL589880 IVG589879:IVH589880 JFC589879:JFD589880 JOY589879:JOZ589880 JYU589879:JYV589880 KIQ589879:KIR589880 KSM589879:KSN589880 LCI589879:LCJ589880 LME589879:LMF589880 LWA589879:LWB589880 MFW589879:MFX589880 MPS589879:MPT589880 MZO589879:MZP589880 NJK589879:NJL589880 NTG589879:NTH589880 ODC589879:ODD589880 OMY589879:OMZ589880 OWU589879:OWV589880 PGQ589879:PGR589880 PQM589879:PQN589880 QAI589879:QAJ589880 QKE589879:QKF589880 QUA589879:QUB589880 RDW589879:RDX589880 RNS589879:RNT589880 RXO589879:RXP589880 SHK589879:SHL589880 SRG589879:SRH589880 TBC589879:TBD589880 TKY589879:TKZ589880 TUU589879:TUV589880 UEQ589879:UER589880 UOM589879:UON589880 UYI589879:UYJ589880 VIE589879:VIF589880 VSA589879:VSB589880 WBW589879:WBX589880 WLS589879:WLT589880 WVO589879:WVP589880 G655415:H655416 JC655415:JD655416 SY655415:SZ655416 ACU655415:ACV655416 AMQ655415:AMR655416 AWM655415:AWN655416 BGI655415:BGJ655416 BQE655415:BQF655416 CAA655415:CAB655416 CJW655415:CJX655416 CTS655415:CTT655416 DDO655415:DDP655416 DNK655415:DNL655416 DXG655415:DXH655416 EHC655415:EHD655416 EQY655415:EQZ655416 FAU655415:FAV655416 FKQ655415:FKR655416 FUM655415:FUN655416 GEI655415:GEJ655416 GOE655415:GOF655416 GYA655415:GYB655416 HHW655415:HHX655416 HRS655415:HRT655416 IBO655415:IBP655416 ILK655415:ILL655416 IVG655415:IVH655416 JFC655415:JFD655416 JOY655415:JOZ655416 JYU655415:JYV655416 KIQ655415:KIR655416 KSM655415:KSN655416 LCI655415:LCJ655416 LME655415:LMF655416 LWA655415:LWB655416 MFW655415:MFX655416 MPS655415:MPT655416 MZO655415:MZP655416 NJK655415:NJL655416 NTG655415:NTH655416 ODC655415:ODD655416 OMY655415:OMZ655416 OWU655415:OWV655416 PGQ655415:PGR655416 PQM655415:PQN655416 QAI655415:QAJ655416 QKE655415:QKF655416 QUA655415:QUB655416 RDW655415:RDX655416 RNS655415:RNT655416 RXO655415:RXP655416 SHK655415:SHL655416 SRG655415:SRH655416 TBC655415:TBD655416 TKY655415:TKZ655416 TUU655415:TUV655416 UEQ655415:UER655416 UOM655415:UON655416 UYI655415:UYJ655416 VIE655415:VIF655416 VSA655415:VSB655416 WBW655415:WBX655416 WLS655415:WLT655416 WVO655415:WVP655416 G720951:H720952 JC720951:JD720952 SY720951:SZ720952 ACU720951:ACV720952 AMQ720951:AMR720952 AWM720951:AWN720952 BGI720951:BGJ720952 BQE720951:BQF720952 CAA720951:CAB720952 CJW720951:CJX720952 CTS720951:CTT720952 DDO720951:DDP720952 DNK720951:DNL720952 DXG720951:DXH720952 EHC720951:EHD720952 EQY720951:EQZ720952 FAU720951:FAV720952 FKQ720951:FKR720952 FUM720951:FUN720952 GEI720951:GEJ720952 GOE720951:GOF720952 GYA720951:GYB720952 HHW720951:HHX720952 HRS720951:HRT720952 IBO720951:IBP720952 ILK720951:ILL720952 IVG720951:IVH720952 JFC720951:JFD720952 JOY720951:JOZ720952 JYU720951:JYV720952 KIQ720951:KIR720952 KSM720951:KSN720952 LCI720951:LCJ720952 LME720951:LMF720952 LWA720951:LWB720952 MFW720951:MFX720952 MPS720951:MPT720952 MZO720951:MZP720952 NJK720951:NJL720952 NTG720951:NTH720952 ODC720951:ODD720952 OMY720951:OMZ720952 OWU720951:OWV720952 PGQ720951:PGR720952 PQM720951:PQN720952 QAI720951:QAJ720952 QKE720951:QKF720952 QUA720951:QUB720952 RDW720951:RDX720952 RNS720951:RNT720952 RXO720951:RXP720952 SHK720951:SHL720952 SRG720951:SRH720952 TBC720951:TBD720952 TKY720951:TKZ720952 TUU720951:TUV720952 UEQ720951:UER720952 UOM720951:UON720952 UYI720951:UYJ720952 VIE720951:VIF720952 VSA720951:VSB720952 WBW720951:WBX720952 WLS720951:WLT720952 WVO720951:WVP720952 G786487:H786488 JC786487:JD786488 SY786487:SZ786488 ACU786487:ACV786488 AMQ786487:AMR786488 AWM786487:AWN786488 BGI786487:BGJ786488 BQE786487:BQF786488 CAA786487:CAB786488 CJW786487:CJX786488 CTS786487:CTT786488 DDO786487:DDP786488 DNK786487:DNL786488 DXG786487:DXH786488 EHC786487:EHD786488 EQY786487:EQZ786488 FAU786487:FAV786488 FKQ786487:FKR786488 FUM786487:FUN786488 GEI786487:GEJ786488 GOE786487:GOF786488 GYA786487:GYB786488 HHW786487:HHX786488 HRS786487:HRT786488 IBO786487:IBP786488 ILK786487:ILL786488 IVG786487:IVH786488 JFC786487:JFD786488 JOY786487:JOZ786488 JYU786487:JYV786488 KIQ786487:KIR786488 KSM786487:KSN786488 LCI786487:LCJ786488 LME786487:LMF786488 LWA786487:LWB786488 MFW786487:MFX786488 MPS786487:MPT786488 MZO786487:MZP786488 NJK786487:NJL786488 NTG786487:NTH786488 ODC786487:ODD786488 OMY786487:OMZ786488 OWU786487:OWV786488 PGQ786487:PGR786488 PQM786487:PQN786488 QAI786487:QAJ786488 QKE786487:QKF786488 QUA786487:QUB786488 RDW786487:RDX786488 RNS786487:RNT786488 RXO786487:RXP786488 SHK786487:SHL786488 SRG786487:SRH786488 TBC786487:TBD786488 TKY786487:TKZ786488 TUU786487:TUV786488 UEQ786487:UER786488 UOM786487:UON786488 UYI786487:UYJ786488 VIE786487:VIF786488 VSA786487:VSB786488 WBW786487:WBX786488 WLS786487:WLT786488 WVO786487:WVP786488 G852023:H852024 JC852023:JD852024 SY852023:SZ852024 ACU852023:ACV852024 AMQ852023:AMR852024 AWM852023:AWN852024 BGI852023:BGJ852024 BQE852023:BQF852024 CAA852023:CAB852024 CJW852023:CJX852024 CTS852023:CTT852024 DDO852023:DDP852024 DNK852023:DNL852024 DXG852023:DXH852024 EHC852023:EHD852024 EQY852023:EQZ852024 FAU852023:FAV852024 FKQ852023:FKR852024 FUM852023:FUN852024 GEI852023:GEJ852024 GOE852023:GOF852024 GYA852023:GYB852024 HHW852023:HHX852024 HRS852023:HRT852024 IBO852023:IBP852024 ILK852023:ILL852024 IVG852023:IVH852024 JFC852023:JFD852024 JOY852023:JOZ852024 JYU852023:JYV852024 KIQ852023:KIR852024 KSM852023:KSN852024 LCI852023:LCJ852024 LME852023:LMF852024 LWA852023:LWB852024 MFW852023:MFX852024 MPS852023:MPT852024 MZO852023:MZP852024 NJK852023:NJL852024 NTG852023:NTH852024 ODC852023:ODD852024 OMY852023:OMZ852024 OWU852023:OWV852024 PGQ852023:PGR852024 PQM852023:PQN852024 QAI852023:QAJ852024 QKE852023:QKF852024 QUA852023:QUB852024 RDW852023:RDX852024 RNS852023:RNT852024 RXO852023:RXP852024 SHK852023:SHL852024 SRG852023:SRH852024 TBC852023:TBD852024 TKY852023:TKZ852024 TUU852023:TUV852024 UEQ852023:UER852024 UOM852023:UON852024 UYI852023:UYJ852024 VIE852023:VIF852024 VSA852023:VSB852024 WBW852023:WBX852024 WLS852023:WLT852024 WVO852023:WVP852024 G917559:H917560 JC917559:JD917560 SY917559:SZ917560 ACU917559:ACV917560 AMQ917559:AMR917560 AWM917559:AWN917560 BGI917559:BGJ917560 BQE917559:BQF917560 CAA917559:CAB917560 CJW917559:CJX917560 CTS917559:CTT917560 DDO917559:DDP917560 DNK917559:DNL917560 DXG917559:DXH917560 EHC917559:EHD917560 EQY917559:EQZ917560 FAU917559:FAV917560 FKQ917559:FKR917560 FUM917559:FUN917560 GEI917559:GEJ917560 GOE917559:GOF917560 GYA917559:GYB917560 HHW917559:HHX917560 HRS917559:HRT917560 IBO917559:IBP917560 ILK917559:ILL917560 IVG917559:IVH917560 JFC917559:JFD917560 JOY917559:JOZ917560 JYU917559:JYV917560 KIQ917559:KIR917560 KSM917559:KSN917560 LCI917559:LCJ917560 LME917559:LMF917560 LWA917559:LWB917560 MFW917559:MFX917560 MPS917559:MPT917560 MZO917559:MZP917560 NJK917559:NJL917560 NTG917559:NTH917560 ODC917559:ODD917560 OMY917559:OMZ917560 OWU917559:OWV917560 PGQ917559:PGR917560 PQM917559:PQN917560 QAI917559:QAJ917560 QKE917559:QKF917560 QUA917559:QUB917560 RDW917559:RDX917560 RNS917559:RNT917560 RXO917559:RXP917560 SHK917559:SHL917560 SRG917559:SRH917560 TBC917559:TBD917560 TKY917559:TKZ917560 TUU917559:TUV917560 UEQ917559:UER917560 UOM917559:UON917560 UYI917559:UYJ917560 VIE917559:VIF917560 VSA917559:VSB917560 WBW917559:WBX917560 WLS917559:WLT917560 WVO917559:WVP917560 G983095:H983096 JC983095:JD983096 SY983095:SZ983096 ACU983095:ACV983096 AMQ983095:AMR983096 AWM983095:AWN983096 BGI983095:BGJ983096 BQE983095:BQF983096 CAA983095:CAB983096 CJW983095:CJX983096 CTS983095:CTT983096 DDO983095:DDP983096 DNK983095:DNL983096 DXG983095:DXH983096 EHC983095:EHD983096 EQY983095:EQZ983096 FAU983095:FAV983096 FKQ983095:FKR983096 FUM983095:FUN983096 GEI983095:GEJ983096 GOE983095:GOF983096 GYA983095:GYB983096 HHW983095:HHX983096 HRS983095:HRT983096 IBO983095:IBP983096 ILK983095:ILL983096 IVG983095:IVH983096 JFC983095:JFD983096 JOY983095:JOZ983096 JYU983095:JYV983096 KIQ983095:KIR983096 KSM983095:KSN983096 LCI983095:LCJ983096 LME983095:LMF983096 LWA983095:LWB983096 MFW983095:MFX983096 MPS983095:MPT983096 MZO983095:MZP983096 NJK983095:NJL983096 NTG983095:NTH983096 ODC983095:ODD983096 OMY983095:OMZ983096 OWU983095:OWV983096 PGQ983095:PGR983096 PQM983095:PQN983096 QAI983095:QAJ983096 QKE983095:QKF983096 QUA983095:QUB983096 RDW983095:RDX983096 RNS983095:RNT983096 RXO983095:RXP983096 SHK983095:SHL983096 SRG983095:SRH983096 TBC983095:TBD983096 TKY983095:TKZ983096 TUU983095:TUV983096 UEQ983095:UER983096 UOM983095:UON983096 UYI983095:UYJ983096 VIE983095:VIF983096 VSA983095:VSB983096 WBW983095:WBX983096 WLS983095:WLT983096 WVO983095:WVP983096 G52:H53 JC52:JD53 SY52:SZ53 ACU52:ACV53 AMQ52:AMR53 AWM52:AWN53 BGI52:BGJ53 BQE52:BQF53 CAA52:CAB53 CJW52:CJX53 CTS52:CTT53 DDO52:DDP53 DNK52:DNL53 DXG52:DXH53 EHC52:EHD53 EQY52:EQZ53 FAU52:FAV53 FKQ52:FKR53 FUM52:FUN53 GEI52:GEJ53 GOE52:GOF53 GYA52:GYB53 HHW52:HHX53 HRS52:HRT53 IBO52:IBP53 ILK52:ILL53 IVG52:IVH53 JFC52:JFD53 JOY52:JOZ53 JYU52:JYV53 KIQ52:KIR53 KSM52:KSN53 LCI52:LCJ53 LME52:LMF53 LWA52:LWB53 MFW52:MFX53 MPS52:MPT53 MZO52:MZP53 NJK52:NJL53 NTG52:NTH53 ODC52:ODD53 OMY52:OMZ53 OWU52:OWV53 PGQ52:PGR53 PQM52:PQN53 QAI52:QAJ53 QKE52:QKF53 QUA52:QUB53 RDW52:RDX53 RNS52:RNT53 RXO52:RXP53 SHK52:SHL53 SRG52:SRH53 TBC52:TBD53 TKY52:TKZ53 TUU52:TUV53 UEQ52:UER53 UOM52:UON53 UYI52:UYJ53 VIE52:VIF53 VSA52:VSB53 WBW52:WBX53 WLS52:WLT53 WVO52:WVP53 G65588:H65589 JC65588:JD65589 SY65588:SZ65589 ACU65588:ACV65589 AMQ65588:AMR65589 AWM65588:AWN65589 BGI65588:BGJ65589 BQE65588:BQF65589 CAA65588:CAB65589 CJW65588:CJX65589 CTS65588:CTT65589 DDO65588:DDP65589 DNK65588:DNL65589 DXG65588:DXH65589 EHC65588:EHD65589 EQY65588:EQZ65589 FAU65588:FAV65589 FKQ65588:FKR65589 FUM65588:FUN65589 GEI65588:GEJ65589 GOE65588:GOF65589 GYA65588:GYB65589 HHW65588:HHX65589 HRS65588:HRT65589 IBO65588:IBP65589 ILK65588:ILL65589 IVG65588:IVH65589 JFC65588:JFD65589 JOY65588:JOZ65589 JYU65588:JYV65589 KIQ65588:KIR65589 KSM65588:KSN65589 LCI65588:LCJ65589 LME65588:LMF65589 LWA65588:LWB65589 MFW65588:MFX65589 MPS65588:MPT65589 MZO65588:MZP65589 NJK65588:NJL65589 NTG65588:NTH65589 ODC65588:ODD65589 OMY65588:OMZ65589 OWU65588:OWV65589 PGQ65588:PGR65589 PQM65588:PQN65589 QAI65588:QAJ65589 QKE65588:QKF65589 QUA65588:QUB65589 RDW65588:RDX65589 RNS65588:RNT65589 RXO65588:RXP65589 SHK65588:SHL65589 SRG65588:SRH65589 TBC65588:TBD65589 TKY65588:TKZ65589 TUU65588:TUV65589 UEQ65588:UER65589 UOM65588:UON65589 UYI65588:UYJ65589 VIE65588:VIF65589 VSA65588:VSB65589 WBW65588:WBX65589 WLS65588:WLT65589 WVO65588:WVP65589 G131124:H131125 JC131124:JD131125 SY131124:SZ131125 ACU131124:ACV131125 AMQ131124:AMR131125 AWM131124:AWN131125 BGI131124:BGJ131125 BQE131124:BQF131125 CAA131124:CAB131125 CJW131124:CJX131125 CTS131124:CTT131125 DDO131124:DDP131125 DNK131124:DNL131125 DXG131124:DXH131125 EHC131124:EHD131125 EQY131124:EQZ131125 FAU131124:FAV131125 FKQ131124:FKR131125 FUM131124:FUN131125 GEI131124:GEJ131125 GOE131124:GOF131125 GYA131124:GYB131125 HHW131124:HHX131125 HRS131124:HRT131125 IBO131124:IBP131125 ILK131124:ILL131125 IVG131124:IVH131125 JFC131124:JFD131125 JOY131124:JOZ131125 JYU131124:JYV131125 KIQ131124:KIR131125 KSM131124:KSN131125 LCI131124:LCJ131125 LME131124:LMF131125 LWA131124:LWB131125 MFW131124:MFX131125 MPS131124:MPT131125 MZO131124:MZP131125 NJK131124:NJL131125 NTG131124:NTH131125 ODC131124:ODD131125 OMY131124:OMZ131125 OWU131124:OWV131125 PGQ131124:PGR131125 PQM131124:PQN131125 QAI131124:QAJ131125 QKE131124:QKF131125 QUA131124:QUB131125 RDW131124:RDX131125 RNS131124:RNT131125 RXO131124:RXP131125 SHK131124:SHL131125 SRG131124:SRH131125 TBC131124:TBD131125 TKY131124:TKZ131125 TUU131124:TUV131125 UEQ131124:UER131125 UOM131124:UON131125 UYI131124:UYJ131125 VIE131124:VIF131125 VSA131124:VSB131125 WBW131124:WBX131125 WLS131124:WLT131125 WVO131124:WVP131125 G196660:H196661 JC196660:JD196661 SY196660:SZ196661 ACU196660:ACV196661 AMQ196660:AMR196661 AWM196660:AWN196661 BGI196660:BGJ196661 BQE196660:BQF196661 CAA196660:CAB196661 CJW196660:CJX196661 CTS196660:CTT196661 DDO196660:DDP196661 DNK196660:DNL196661 DXG196660:DXH196661 EHC196660:EHD196661 EQY196660:EQZ196661 FAU196660:FAV196661 FKQ196660:FKR196661 FUM196660:FUN196661 GEI196660:GEJ196661 GOE196660:GOF196661 GYA196660:GYB196661 HHW196660:HHX196661 HRS196660:HRT196661 IBO196660:IBP196661 ILK196660:ILL196661 IVG196660:IVH196661 JFC196660:JFD196661 JOY196660:JOZ196661 JYU196660:JYV196661 KIQ196660:KIR196661 KSM196660:KSN196661 LCI196660:LCJ196661 LME196660:LMF196661 LWA196660:LWB196661 MFW196660:MFX196661 MPS196660:MPT196661 MZO196660:MZP196661 NJK196660:NJL196661 NTG196660:NTH196661 ODC196660:ODD196661 OMY196660:OMZ196661 OWU196660:OWV196661 PGQ196660:PGR196661 PQM196660:PQN196661 QAI196660:QAJ196661 QKE196660:QKF196661 QUA196660:QUB196661 RDW196660:RDX196661 RNS196660:RNT196661 RXO196660:RXP196661 SHK196660:SHL196661 SRG196660:SRH196661 TBC196660:TBD196661 TKY196660:TKZ196661 TUU196660:TUV196661 UEQ196660:UER196661 UOM196660:UON196661 UYI196660:UYJ196661 VIE196660:VIF196661 VSA196660:VSB196661 WBW196660:WBX196661 WLS196660:WLT196661 WVO196660:WVP196661 G262196:H262197 JC262196:JD262197 SY262196:SZ262197 ACU262196:ACV262197 AMQ262196:AMR262197 AWM262196:AWN262197 BGI262196:BGJ262197 BQE262196:BQF262197 CAA262196:CAB262197 CJW262196:CJX262197 CTS262196:CTT262197 DDO262196:DDP262197 DNK262196:DNL262197 DXG262196:DXH262197 EHC262196:EHD262197 EQY262196:EQZ262197 FAU262196:FAV262197 FKQ262196:FKR262197 FUM262196:FUN262197 GEI262196:GEJ262197 GOE262196:GOF262197 GYA262196:GYB262197 HHW262196:HHX262197 HRS262196:HRT262197 IBO262196:IBP262197 ILK262196:ILL262197 IVG262196:IVH262197 JFC262196:JFD262197 JOY262196:JOZ262197 JYU262196:JYV262197 KIQ262196:KIR262197 KSM262196:KSN262197 LCI262196:LCJ262197 LME262196:LMF262197 LWA262196:LWB262197 MFW262196:MFX262197 MPS262196:MPT262197 MZO262196:MZP262197 NJK262196:NJL262197 NTG262196:NTH262197 ODC262196:ODD262197 OMY262196:OMZ262197 OWU262196:OWV262197 PGQ262196:PGR262197 PQM262196:PQN262197 QAI262196:QAJ262197 QKE262196:QKF262197 QUA262196:QUB262197 RDW262196:RDX262197 RNS262196:RNT262197 RXO262196:RXP262197 SHK262196:SHL262197 SRG262196:SRH262197 TBC262196:TBD262197 TKY262196:TKZ262197 TUU262196:TUV262197 UEQ262196:UER262197 UOM262196:UON262197 UYI262196:UYJ262197 VIE262196:VIF262197 VSA262196:VSB262197 WBW262196:WBX262197 WLS262196:WLT262197 WVO262196:WVP262197 G327732:H327733 JC327732:JD327733 SY327732:SZ327733 ACU327732:ACV327733 AMQ327732:AMR327733 AWM327732:AWN327733 BGI327732:BGJ327733 BQE327732:BQF327733 CAA327732:CAB327733 CJW327732:CJX327733 CTS327732:CTT327733 DDO327732:DDP327733 DNK327732:DNL327733 DXG327732:DXH327733 EHC327732:EHD327733 EQY327732:EQZ327733 FAU327732:FAV327733 FKQ327732:FKR327733 FUM327732:FUN327733 GEI327732:GEJ327733 GOE327732:GOF327733 GYA327732:GYB327733 HHW327732:HHX327733 HRS327732:HRT327733 IBO327732:IBP327733 ILK327732:ILL327733 IVG327732:IVH327733 JFC327732:JFD327733 JOY327732:JOZ327733 JYU327732:JYV327733 KIQ327732:KIR327733 KSM327732:KSN327733 LCI327732:LCJ327733 LME327732:LMF327733 LWA327732:LWB327733 MFW327732:MFX327733 MPS327732:MPT327733 MZO327732:MZP327733 NJK327732:NJL327733 NTG327732:NTH327733 ODC327732:ODD327733 OMY327732:OMZ327733 OWU327732:OWV327733 PGQ327732:PGR327733 PQM327732:PQN327733 QAI327732:QAJ327733 QKE327732:QKF327733 QUA327732:QUB327733 RDW327732:RDX327733 RNS327732:RNT327733 RXO327732:RXP327733 SHK327732:SHL327733 SRG327732:SRH327733 TBC327732:TBD327733 TKY327732:TKZ327733 TUU327732:TUV327733 UEQ327732:UER327733 UOM327732:UON327733 UYI327732:UYJ327733 VIE327732:VIF327733 VSA327732:VSB327733 WBW327732:WBX327733 WLS327732:WLT327733 WVO327732:WVP327733 G393268:H393269 JC393268:JD393269 SY393268:SZ393269 ACU393268:ACV393269 AMQ393268:AMR393269 AWM393268:AWN393269 BGI393268:BGJ393269 BQE393268:BQF393269 CAA393268:CAB393269 CJW393268:CJX393269 CTS393268:CTT393269 DDO393268:DDP393269 DNK393268:DNL393269 DXG393268:DXH393269 EHC393268:EHD393269 EQY393268:EQZ393269 FAU393268:FAV393269 FKQ393268:FKR393269 FUM393268:FUN393269 GEI393268:GEJ393269 GOE393268:GOF393269 GYA393268:GYB393269 HHW393268:HHX393269 HRS393268:HRT393269 IBO393268:IBP393269 ILK393268:ILL393269 IVG393268:IVH393269 JFC393268:JFD393269 JOY393268:JOZ393269 JYU393268:JYV393269 KIQ393268:KIR393269 KSM393268:KSN393269 LCI393268:LCJ393269 LME393268:LMF393269 LWA393268:LWB393269 MFW393268:MFX393269 MPS393268:MPT393269 MZO393268:MZP393269 NJK393268:NJL393269 NTG393268:NTH393269 ODC393268:ODD393269 OMY393268:OMZ393269 OWU393268:OWV393269 PGQ393268:PGR393269 PQM393268:PQN393269 QAI393268:QAJ393269 QKE393268:QKF393269 QUA393268:QUB393269 RDW393268:RDX393269 RNS393268:RNT393269 RXO393268:RXP393269 SHK393268:SHL393269 SRG393268:SRH393269 TBC393268:TBD393269 TKY393268:TKZ393269 TUU393268:TUV393269 UEQ393268:UER393269 UOM393268:UON393269 UYI393268:UYJ393269 VIE393268:VIF393269 VSA393268:VSB393269 WBW393268:WBX393269 WLS393268:WLT393269 WVO393268:WVP393269 G458804:H458805 JC458804:JD458805 SY458804:SZ458805 ACU458804:ACV458805 AMQ458804:AMR458805 AWM458804:AWN458805 BGI458804:BGJ458805 BQE458804:BQF458805 CAA458804:CAB458805 CJW458804:CJX458805 CTS458804:CTT458805 DDO458804:DDP458805 DNK458804:DNL458805 DXG458804:DXH458805 EHC458804:EHD458805 EQY458804:EQZ458805 FAU458804:FAV458805 FKQ458804:FKR458805 FUM458804:FUN458805 GEI458804:GEJ458805 GOE458804:GOF458805 GYA458804:GYB458805 HHW458804:HHX458805 HRS458804:HRT458805 IBO458804:IBP458805 ILK458804:ILL458805 IVG458804:IVH458805 JFC458804:JFD458805 JOY458804:JOZ458805 JYU458804:JYV458805 KIQ458804:KIR458805 KSM458804:KSN458805 LCI458804:LCJ458805 LME458804:LMF458805 LWA458804:LWB458805 MFW458804:MFX458805 MPS458804:MPT458805 MZO458804:MZP458805 NJK458804:NJL458805 NTG458804:NTH458805 ODC458804:ODD458805 OMY458804:OMZ458805 OWU458804:OWV458805 PGQ458804:PGR458805 PQM458804:PQN458805 QAI458804:QAJ458805 QKE458804:QKF458805 QUA458804:QUB458805 RDW458804:RDX458805 RNS458804:RNT458805 RXO458804:RXP458805 SHK458804:SHL458805 SRG458804:SRH458805 TBC458804:TBD458805 TKY458804:TKZ458805 TUU458804:TUV458805 UEQ458804:UER458805 UOM458804:UON458805 UYI458804:UYJ458805 VIE458804:VIF458805 VSA458804:VSB458805 WBW458804:WBX458805 WLS458804:WLT458805 WVO458804:WVP458805 G524340:H524341 JC524340:JD524341 SY524340:SZ524341 ACU524340:ACV524341 AMQ524340:AMR524341 AWM524340:AWN524341 BGI524340:BGJ524341 BQE524340:BQF524341 CAA524340:CAB524341 CJW524340:CJX524341 CTS524340:CTT524341 DDO524340:DDP524341 DNK524340:DNL524341 DXG524340:DXH524341 EHC524340:EHD524341 EQY524340:EQZ524341 FAU524340:FAV524341 FKQ524340:FKR524341 FUM524340:FUN524341 GEI524340:GEJ524341 GOE524340:GOF524341 GYA524340:GYB524341 HHW524340:HHX524341 HRS524340:HRT524341 IBO524340:IBP524341 ILK524340:ILL524341 IVG524340:IVH524341 JFC524340:JFD524341 JOY524340:JOZ524341 JYU524340:JYV524341 KIQ524340:KIR524341 KSM524340:KSN524341 LCI524340:LCJ524341 LME524340:LMF524341 LWA524340:LWB524341 MFW524340:MFX524341 MPS524340:MPT524341 MZO524340:MZP524341 NJK524340:NJL524341 NTG524340:NTH524341 ODC524340:ODD524341 OMY524340:OMZ524341 OWU524340:OWV524341 PGQ524340:PGR524341 PQM524340:PQN524341 QAI524340:QAJ524341 QKE524340:QKF524341 QUA524340:QUB524341 RDW524340:RDX524341 RNS524340:RNT524341 RXO524340:RXP524341 SHK524340:SHL524341 SRG524340:SRH524341 TBC524340:TBD524341 TKY524340:TKZ524341 TUU524340:TUV524341 UEQ524340:UER524341 UOM524340:UON524341 UYI524340:UYJ524341 VIE524340:VIF524341 VSA524340:VSB524341 WBW524340:WBX524341 WLS524340:WLT524341 WVO524340:WVP524341 G589876:H589877 JC589876:JD589877 SY589876:SZ589877 ACU589876:ACV589877 AMQ589876:AMR589877 AWM589876:AWN589877 BGI589876:BGJ589877 BQE589876:BQF589877 CAA589876:CAB589877 CJW589876:CJX589877 CTS589876:CTT589877 DDO589876:DDP589877 DNK589876:DNL589877 DXG589876:DXH589877 EHC589876:EHD589877 EQY589876:EQZ589877 FAU589876:FAV589877 FKQ589876:FKR589877 FUM589876:FUN589877 GEI589876:GEJ589877 GOE589876:GOF589877 GYA589876:GYB589877 HHW589876:HHX589877 HRS589876:HRT589877 IBO589876:IBP589877 ILK589876:ILL589877 IVG589876:IVH589877 JFC589876:JFD589877 JOY589876:JOZ589877 JYU589876:JYV589877 KIQ589876:KIR589877 KSM589876:KSN589877 LCI589876:LCJ589877 LME589876:LMF589877 LWA589876:LWB589877 MFW589876:MFX589877 MPS589876:MPT589877 MZO589876:MZP589877 NJK589876:NJL589877 NTG589876:NTH589877 ODC589876:ODD589877 OMY589876:OMZ589877 OWU589876:OWV589877 PGQ589876:PGR589877 PQM589876:PQN589877 QAI589876:QAJ589877 QKE589876:QKF589877 QUA589876:QUB589877 RDW589876:RDX589877 RNS589876:RNT589877 RXO589876:RXP589877 SHK589876:SHL589877 SRG589876:SRH589877 TBC589876:TBD589877 TKY589876:TKZ589877 TUU589876:TUV589877 UEQ589876:UER589877 UOM589876:UON589877 UYI589876:UYJ589877 VIE589876:VIF589877 VSA589876:VSB589877 WBW589876:WBX589877 WLS589876:WLT589877 WVO589876:WVP589877 G655412:H655413 JC655412:JD655413 SY655412:SZ655413 ACU655412:ACV655413 AMQ655412:AMR655413 AWM655412:AWN655413 BGI655412:BGJ655413 BQE655412:BQF655413 CAA655412:CAB655413 CJW655412:CJX655413 CTS655412:CTT655413 DDO655412:DDP655413 DNK655412:DNL655413 DXG655412:DXH655413 EHC655412:EHD655413 EQY655412:EQZ655413 FAU655412:FAV655413 FKQ655412:FKR655413 FUM655412:FUN655413 GEI655412:GEJ655413 GOE655412:GOF655413 GYA655412:GYB655413 HHW655412:HHX655413 HRS655412:HRT655413 IBO655412:IBP655413 ILK655412:ILL655413 IVG655412:IVH655413 JFC655412:JFD655413 JOY655412:JOZ655413 JYU655412:JYV655413 KIQ655412:KIR655413 KSM655412:KSN655413 LCI655412:LCJ655413 LME655412:LMF655413 LWA655412:LWB655413 MFW655412:MFX655413 MPS655412:MPT655413 MZO655412:MZP655413 NJK655412:NJL655413 NTG655412:NTH655413 ODC655412:ODD655413 OMY655412:OMZ655413 OWU655412:OWV655413 PGQ655412:PGR655413 PQM655412:PQN655413 QAI655412:QAJ655413 QKE655412:QKF655413 QUA655412:QUB655413 RDW655412:RDX655413 RNS655412:RNT655413 RXO655412:RXP655413 SHK655412:SHL655413 SRG655412:SRH655413 TBC655412:TBD655413 TKY655412:TKZ655413 TUU655412:TUV655413 UEQ655412:UER655413 UOM655412:UON655413 UYI655412:UYJ655413 VIE655412:VIF655413 VSA655412:VSB655413 WBW655412:WBX655413 WLS655412:WLT655413 WVO655412:WVP655413 G720948:H720949 JC720948:JD720949 SY720948:SZ720949 ACU720948:ACV720949 AMQ720948:AMR720949 AWM720948:AWN720949 BGI720948:BGJ720949 BQE720948:BQF720949 CAA720948:CAB720949 CJW720948:CJX720949 CTS720948:CTT720949 DDO720948:DDP720949 DNK720948:DNL720949 DXG720948:DXH720949 EHC720948:EHD720949 EQY720948:EQZ720949 FAU720948:FAV720949 FKQ720948:FKR720949 FUM720948:FUN720949 GEI720948:GEJ720949 GOE720948:GOF720949 GYA720948:GYB720949 HHW720948:HHX720949 HRS720948:HRT720949 IBO720948:IBP720949 ILK720948:ILL720949 IVG720948:IVH720949 JFC720948:JFD720949 JOY720948:JOZ720949 JYU720948:JYV720949 KIQ720948:KIR720949 KSM720948:KSN720949 LCI720948:LCJ720949 LME720948:LMF720949 LWA720948:LWB720949 MFW720948:MFX720949 MPS720948:MPT720949 MZO720948:MZP720949 NJK720948:NJL720949 NTG720948:NTH720949 ODC720948:ODD720949 OMY720948:OMZ720949 OWU720948:OWV720949 PGQ720948:PGR720949 PQM720948:PQN720949 QAI720948:QAJ720949 QKE720948:QKF720949 QUA720948:QUB720949 RDW720948:RDX720949 RNS720948:RNT720949 RXO720948:RXP720949 SHK720948:SHL720949 SRG720948:SRH720949 TBC720948:TBD720949 TKY720948:TKZ720949 TUU720948:TUV720949 UEQ720948:UER720949 UOM720948:UON720949 UYI720948:UYJ720949 VIE720948:VIF720949 VSA720948:VSB720949 WBW720948:WBX720949 WLS720948:WLT720949 WVO720948:WVP720949 G786484:H786485 JC786484:JD786485 SY786484:SZ786485 ACU786484:ACV786485 AMQ786484:AMR786485 AWM786484:AWN786485 BGI786484:BGJ786485 BQE786484:BQF786485 CAA786484:CAB786485 CJW786484:CJX786485 CTS786484:CTT786485 DDO786484:DDP786485 DNK786484:DNL786485 DXG786484:DXH786485 EHC786484:EHD786485 EQY786484:EQZ786485 FAU786484:FAV786485 FKQ786484:FKR786485 FUM786484:FUN786485 GEI786484:GEJ786485 GOE786484:GOF786485 GYA786484:GYB786485 HHW786484:HHX786485 HRS786484:HRT786485 IBO786484:IBP786485 ILK786484:ILL786485 IVG786484:IVH786485 JFC786484:JFD786485 JOY786484:JOZ786485 JYU786484:JYV786485 KIQ786484:KIR786485 KSM786484:KSN786485 LCI786484:LCJ786485 LME786484:LMF786485 LWA786484:LWB786485 MFW786484:MFX786485 MPS786484:MPT786485 MZO786484:MZP786485 NJK786484:NJL786485 NTG786484:NTH786485 ODC786484:ODD786485 OMY786484:OMZ786485 OWU786484:OWV786485 PGQ786484:PGR786485 PQM786484:PQN786485 QAI786484:QAJ786485 QKE786484:QKF786485 QUA786484:QUB786485 RDW786484:RDX786485 RNS786484:RNT786485 RXO786484:RXP786485 SHK786484:SHL786485 SRG786484:SRH786485 TBC786484:TBD786485 TKY786484:TKZ786485 TUU786484:TUV786485 UEQ786484:UER786485 UOM786484:UON786485 UYI786484:UYJ786485 VIE786484:VIF786485 VSA786484:VSB786485 WBW786484:WBX786485 WLS786484:WLT786485 WVO786484:WVP786485 G852020:H852021 JC852020:JD852021 SY852020:SZ852021 ACU852020:ACV852021 AMQ852020:AMR852021 AWM852020:AWN852021 BGI852020:BGJ852021 BQE852020:BQF852021 CAA852020:CAB852021 CJW852020:CJX852021 CTS852020:CTT852021 DDO852020:DDP852021 DNK852020:DNL852021 DXG852020:DXH852021 EHC852020:EHD852021 EQY852020:EQZ852021 FAU852020:FAV852021 FKQ852020:FKR852021 FUM852020:FUN852021 GEI852020:GEJ852021 GOE852020:GOF852021 GYA852020:GYB852021 HHW852020:HHX852021 HRS852020:HRT852021 IBO852020:IBP852021 ILK852020:ILL852021 IVG852020:IVH852021 JFC852020:JFD852021 JOY852020:JOZ852021 JYU852020:JYV852021 KIQ852020:KIR852021 KSM852020:KSN852021 LCI852020:LCJ852021 LME852020:LMF852021 LWA852020:LWB852021 MFW852020:MFX852021 MPS852020:MPT852021 MZO852020:MZP852021 NJK852020:NJL852021 NTG852020:NTH852021 ODC852020:ODD852021 OMY852020:OMZ852021 OWU852020:OWV852021 PGQ852020:PGR852021 PQM852020:PQN852021 QAI852020:QAJ852021 QKE852020:QKF852021 QUA852020:QUB852021 RDW852020:RDX852021 RNS852020:RNT852021 RXO852020:RXP852021 SHK852020:SHL852021 SRG852020:SRH852021 TBC852020:TBD852021 TKY852020:TKZ852021 TUU852020:TUV852021 UEQ852020:UER852021 UOM852020:UON852021 UYI852020:UYJ852021 VIE852020:VIF852021 VSA852020:VSB852021 WBW852020:WBX852021 WLS852020:WLT852021 WVO852020:WVP852021 G917556:H917557 JC917556:JD917557 SY917556:SZ917557 ACU917556:ACV917557 AMQ917556:AMR917557 AWM917556:AWN917557 BGI917556:BGJ917557 BQE917556:BQF917557 CAA917556:CAB917557 CJW917556:CJX917557 CTS917556:CTT917557 DDO917556:DDP917557 DNK917556:DNL917557 DXG917556:DXH917557 EHC917556:EHD917557 EQY917556:EQZ917557 FAU917556:FAV917557 FKQ917556:FKR917557 FUM917556:FUN917557 GEI917556:GEJ917557 GOE917556:GOF917557 GYA917556:GYB917557 HHW917556:HHX917557 HRS917556:HRT917557 IBO917556:IBP917557 ILK917556:ILL917557 IVG917556:IVH917557 JFC917556:JFD917557 JOY917556:JOZ917557 JYU917556:JYV917557 KIQ917556:KIR917557 KSM917556:KSN917557 LCI917556:LCJ917557 LME917556:LMF917557 LWA917556:LWB917557 MFW917556:MFX917557 MPS917556:MPT917557 MZO917556:MZP917557 NJK917556:NJL917557 NTG917556:NTH917557 ODC917556:ODD917557 OMY917556:OMZ917557 OWU917556:OWV917557 PGQ917556:PGR917557 PQM917556:PQN917557 QAI917556:QAJ917557 QKE917556:QKF917557 QUA917556:QUB917557 RDW917556:RDX917557 RNS917556:RNT917557 RXO917556:RXP917557 SHK917556:SHL917557 SRG917556:SRH917557 TBC917556:TBD917557 TKY917556:TKZ917557 TUU917556:TUV917557 UEQ917556:UER917557 UOM917556:UON917557 UYI917556:UYJ917557 VIE917556:VIF917557 VSA917556:VSB917557 WBW917556:WBX917557 WLS917556:WLT917557 WVO917556:WVP917557 G983092:H983093 JC983092:JD983093 SY983092:SZ983093 ACU983092:ACV983093 AMQ983092:AMR983093 AWM983092:AWN983093 BGI983092:BGJ983093 BQE983092:BQF983093 CAA983092:CAB983093 CJW983092:CJX983093 CTS983092:CTT983093 DDO983092:DDP983093 DNK983092:DNL983093 DXG983092:DXH983093 EHC983092:EHD983093 EQY983092:EQZ983093 FAU983092:FAV983093 FKQ983092:FKR983093 FUM983092:FUN983093 GEI983092:GEJ983093 GOE983092:GOF983093 GYA983092:GYB983093 HHW983092:HHX983093 HRS983092:HRT983093 IBO983092:IBP983093 ILK983092:ILL983093 IVG983092:IVH983093 JFC983092:JFD983093 JOY983092:JOZ983093 JYU983092:JYV983093 KIQ983092:KIR983093 KSM983092:KSN983093 LCI983092:LCJ983093 LME983092:LMF983093 LWA983092:LWB983093 MFW983092:MFX983093 MPS983092:MPT983093 MZO983092:MZP983093 NJK983092:NJL983093 NTG983092:NTH983093 ODC983092:ODD983093 OMY983092:OMZ983093 OWU983092:OWV983093 PGQ983092:PGR983093 PQM983092:PQN983093 QAI983092:QAJ983093 QKE983092:QKF983093 QUA983092:QUB983093 RDW983092:RDX983093 RNS983092:RNT983093 RXO983092:RXP983093 SHK983092:SHL983093 SRG983092:SRH983093 TBC983092:TBD983093 TKY983092:TKZ983093 TUU983092:TUV983093 UEQ983092:UER983093 UOM983092:UON983093 UYI983092:UYJ983093 VIE983092:VIF983093 VSA983092:VSB983093 WBW983092:WBX983093 WLS983092:WLT983093 WVO983092:WVP983093 G20:H20 JC20:JD20 SY20:SZ20 ACU20:ACV20 AMQ20:AMR20 AWM20:AWN20 BGI20:BGJ20 BQE20:BQF20 CAA20:CAB20 CJW20:CJX20 CTS20:CTT20 DDO20:DDP20 DNK20:DNL20 DXG20:DXH20 EHC20:EHD20 EQY20:EQZ20 FAU20:FAV20 FKQ20:FKR20 FUM20:FUN20 GEI20:GEJ20 GOE20:GOF20 GYA20:GYB20 HHW20:HHX20 HRS20:HRT20 IBO20:IBP20 ILK20:ILL20 IVG20:IVH20 JFC20:JFD20 JOY20:JOZ20 JYU20:JYV20 KIQ20:KIR20 KSM20:KSN20 LCI20:LCJ20 LME20:LMF20 LWA20:LWB20 MFW20:MFX20 MPS20:MPT20 MZO20:MZP20 NJK20:NJL20 NTG20:NTH20 ODC20:ODD20 OMY20:OMZ20 OWU20:OWV20 PGQ20:PGR20 PQM20:PQN20 QAI20:QAJ20 QKE20:QKF20 QUA20:QUB20 RDW20:RDX20 RNS20:RNT20 RXO20:RXP20 SHK20:SHL20 SRG20:SRH20 TBC20:TBD20 TKY20:TKZ20 TUU20:TUV20 UEQ20:UER20 UOM20:UON20 UYI20:UYJ20 VIE20:VIF20 VSA20:VSB20 WBW20:WBX20 WLS20:WLT20 WVO20:WVP20 G65556:H65556 JC65556:JD65556 SY65556:SZ65556 ACU65556:ACV65556 AMQ65556:AMR65556 AWM65556:AWN65556 BGI65556:BGJ65556 BQE65556:BQF65556 CAA65556:CAB65556 CJW65556:CJX65556 CTS65556:CTT65556 DDO65556:DDP65556 DNK65556:DNL65556 DXG65556:DXH65556 EHC65556:EHD65556 EQY65556:EQZ65556 FAU65556:FAV65556 FKQ65556:FKR65556 FUM65556:FUN65556 GEI65556:GEJ65556 GOE65556:GOF65556 GYA65556:GYB65556 HHW65556:HHX65556 HRS65556:HRT65556 IBO65556:IBP65556 ILK65556:ILL65556 IVG65556:IVH65556 JFC65556:JFD65556 JOY65556:JOZ65556 JYU65556:JYV65556 KIQ65556:KIR65556 KSM65556:KSN65556 LCI65556:LCJ65556 LME65556:LMF65556 LWA65556:LWB65556 MFW65556:MFX65556 MPS65556:MPT65556 MZO65556:MZP65556 NJK65556:NJL65556 NTG65556:NTH65556 ODC65556:ODD65556 OMY65556:OMZ65556 OWU65556:OWV65556 PGQ65556:PGR65556 PQM65556:PQN65556 QAI65556:QAJ65556 QKE65556:QKF65556 QUA65556:QUB65556 RDW65556:RDX65556 RNS65556:RNT65556 RXO65556:RXP65556 SHK65556:SHL65556 SRG65556:SRH65556 TBC65556:TBD65556 TKY65556:TKZ65556 TUU65556:TUV65556 UEQ65556:UER65556 UOM65556:UON65556 UYI65556:UYJ65556 VIE65556:VIF65556 VSA65556:VSB65556 WBW65556:WBX65556 WLS65556:WLT65556 WVO65556:WVP65556 G131092:H131092 JC131092:JD131092 SY131092:SZ131092 ACU131092:ACV131092 AMQ131092:AMR131092 AWM131092:AWN131092 BGI131092:BGJ131092 BQE131092:BQF131092 CAA131092:CAB131092 CJW131092:CJX131092 CTS131092:CTT131092 DDO131092:DDP131092 DNK131092:DNL131092 DXG131092:DXH131092 EHC131092:EHD131092 EQY131092:EQZ131092 FAU131092:FAV131092 FKQ131092:FKR131092 FUM131092:FUN131092 GEI131092:GEJ131092 GOE131092:GOF131092 GYA131092:GYB131092 HHW131092:HHX131092 HRS131092:HRT131092 IBO131092:IBP131092 ILK131092:ILL131092 IVG131092:IVH131092 JFC131092:JFD131092 JOY131092:JOZ131092 JYU131092:JYV131092 KIQ131092:KIR131092 KSM131092:KSN131092 LCI131092:LCJ131092 LME131092:LMF131092 LWA131092:LWB131092 MFW131092:MFX131092 MPS131092:MPT131092 MZO131092:MZP131092 NJK131092:NJL131092 NTG131092:NTH131092 ODC131092:ODD131092 OMY131092:OMZ131092 OWU131092:OWV131092 PGQ131092:PGR131092 PQM131092:PQN131092 QAI131092:QAJ131092 QKE131092:QKF131092 QUA131092:QUB131092 RDW131092:RDX131092 RNS131092:RNT131092 RXO131092:RXP131092 SHK131092:SHL131092 SRG131092:SRH131092 TBC131092:TBD131092 TKY131092:TKZ131092 TUU131092:TUV131092 UEQ131092:UER131092 UOM131092:UON131092 UYI131092:UYJ131092 VIE131092:VIF131092 VSA131092:VSB131092 WBW131092:WBX131092 WLS131092:WLT131092 WVO131092:WVP131092 G196628:H196628 JC196628:JD196628 SY196628:SZ196628 ACU196628:ACV196628 AMQ196628:AMR196628 AWM196628:AWN196628 BGI196628:BGJ196628 BQE196628:BQF196628 CAA196628:CAB196628 CJW196628:CJX196628 CTS196628:CTT196628 DDO196628:DDP196628 DNK196628:DNL196628 DXG196628:DXH196628 EHC196628:EHD196628 EQY196628:EQZ196628 FAU196628:FAV196628 FKQ196628:FKR196628 FUM196628:FUN196628 GEI196628:GEJ196628 GOE196628:GOF196628 GYA196628:GYB196628 HHW196628:HHX196628 HRS196628:HRT196628 IBO196628:IBP196628 ILK196628:ILL196628 IVG196628:IVH196628 JFC196628:JFD196628 JOY196628:JOZ196628 JYU196628:JYV196628 KIQ196628:KIR196628 KSM196628:KSN196628 LCI196628:LCJ196628 LME196628:LMF196628 LWA196628:LWB196628 MFW196628:MFX196628 MPS196628:MPT196628 MZO196628:MZP196628 NJK196628:NJL196628 NTG196628:NTH196628 ODC196628:ODD196628 OMY196628:OMZ196628 OWU196628:OWV196628 PGQ196628:PGR196628 PQM196628:PQN196628 QAI196628:QAJ196628 QKE196628:QKF196628 QUA196628:QUB196628 RDW196628:RDX196628 RNS196628:RNT196628 RXO196628:RXP196628 SHK196628:SHL196628 SRG196628:SRH196628 TBC196628:TBD196628 TKY196628:TKZ196628 TUU196628:TUV196628 UEQ196628:UER196628 UOM196628:UON196628 UYI196628:UYJ196628 VIE196628:VIF196628 VSA196628:VSB196628 WBW196628:WBX196628 WLS196628:WLT196628 WVO196628:WVP196628 G262164:H262164 JC262164:JD262164 SY262164:SZ262164 ACU262164:ACV262164 AMQ262164:AMR262164 AWM262164:AWN262164 BGI262164:BGJ262164 BQE262164:BQF262164 CAA262164:CAB262164 CJW262164:CJX262164 CTS262164:CTT262164 DDO262164:DDP262164 DNK262164:DNL262164 DXG262164:DXH262164 EHC262164:EHD262164 EQY262164:EQZ262164 FAU262164:FAV262164 FKQ262164:FKR262164 FUM262164:FUN262164 GEI262164:GEJ262164 GOE262164:GOF262164 GYA262164:GYB262164 HHW262164:HHX262164 HRS262164:HRT262164 IBO262164:IBP262164 ILK262164:ILL262164 IVG262164:IVH262164 JFC262164:JFD262164 JOY262164:JOZ262164 JYU262164:JYV262164 KIQ262164:KIR262164 KSM262164:KSN262164 LCI262164:LCJ262164 LME262164:LMF262164 LWA262164:LWB262164 MFW262164:MFX262164 MPS262164:MPT262164 MZO262164:MZP262164 NJK262164:NJL262164 NTG262164:NTH262164 ODC262164:ODD262164 OMY262164:OMZ262164 OWU262164:OWV262164 PGQ262164:PGR262164 PQM262164:PQN262164 QAI262164:QAJ262164 QKE262164:QKF262164 QUA262164:QUB262164 RDW262164:RDX262164 RNS262164:RNT262164 RXO262164:RXP262164 SHK262164:SHL262164 SRG262164:SRH262164 TBC262164:TBD262164 TKY262164:TKZ262164 TUU262164:TUV262164 UEQ262164:UER262164 UOM262164:UON262164 UYI262164:UYJ262164 VIE262164:VIF262164 VSA262164:VSB262164 WBW262164:WBX262164 WLS262164:WLT262164 WVO262164:WVP262164 G327700:H327700 JC327700:JD327700 SY327700:SZ327700 ACU327700:ACV327700 AMQ327700:AMR327700 AWM327700:AWN327700 BGI327700:BGJ327700 BQE327700:BQF327700 CAA327700:CAB327700 CJW327700:CJX327700 CTS327700:CTT327700 DDO327700:DDP327700 DNK327700:DNL327700 DXG327700:DXH327700 EHC327700:EHD327700 EQY327700:EQZ327700 FAU327700:FAV327700 FKQ327700:FKR327700 FUM327700:FUN327700 GEI327700:GEJ327700 GOE327700:GOF327700 GYA327700:GYB327700 HHW327700:HHX327700 HRS327700:HRT327700 IBO327700:IBP327700 ILK327700:ILL327700 IVG327700:IVH327700 JFC327700:JFD327700 JOY327700:JOZ327700 JYU327700:JYV327700 KIQ327700:KIR327700 KSM327700:KSN327700 LCI327700:LCJ327700 LME327700:LMF327700 LWA327700:LWB327700 MFW327700:MFX327700 MPS327700:MPT327700 MZO327700:MZP327700 NJK327700:NJL327700 NTG327700:NTH327700 ODC327700:ODD327700 OMY327700:OMZ327700 OWU327700:OWV327700 PGQ327700:PGR327700 PQM327700:PQN327700 QAI327700:QAJ327700 QKE327700:QKF327700 QUA327700:QUB327700 RDW327700:RDX327700 RNS327700:RNT327700 RXO327700:RXP327700 SHK327700:SHL327700 SRG327700:SRH327700 TBC327700:TBD327700 TKY327700:TKZ327700 TUU327700:TUV327700 UEQ327700:UER327700 UOM327700:UON327700 UYI327700:UYJ327700 VIE327700:VIF327700 VSA327700:VSB327700 WBW327700:WBX327700 WLS327700:WLT327700 WVO327700:WVP327700 G393236:H393236 JC393236:JD393236 SY393236:SZ393236 ACU393236:ACV393236 AMQ393236:AMR393236 AWM393236:AWN393236 BGI393236:BGJ393236 BQE393236:BQF393236 CAA393236:CAB393236 CJW393236:CJX393236 CTS393236:CTT393236 DDO393236:DDP393236 DNK393236:DNL393236 DXG393236:DXH393236 EHC393236:EHD393236 EQY393236:EQZ393236 FAU393236:FAV393236 FKQ393236:FKR393236 FUM393236:FUN393236 GEI393236:GEJ393236 GOE393236:GOF393236 GYA393236:GYB393236 HHW393236:HHX393236 HRS393236:HRT393236 IBO393236:IBP393236 ILK393236:ILL393236 IVG393236:IVH393236 JFC393236:JFD393236 JOY393236:JOZ393236 JYU393236:JYV393236 KIQ393236:KIR393236 KSM393236:KSN393236 LCI393236:LCJ393236 LME393236:LMF393236 LWA393236:LWB393236 MFW393236:MFX393236 MPS393236:MPT393236 MZO393236:MZP393236 NJK393236:NJL393236 NTG393236:NTH393236 ODC393236:ODD393236 OMY393236:OMZ393236 OWU393236:OWV393236 PGQ393236:PGR393236 PQM393236:PQN393236 QAI393236:QAJ393236 QKE393236:QKF393236 QUA393236:QUB393236 RDW393236:RDX393236 RNS393236:RNT393236 RXO393236:RXP393236 SHK393236:SHL393236 SRG393236:SRH393236 TBC393236:TBD393236 TKY393236:TKZ393236 TUU393236:TUV393236 UEQ393236:UER393236 UOM393236:UON393236 UYI393236:UYJ393236 VIE393236:VIF393236 VSA393236:VSB393236 WBW393236:WBX393236 WLS393236:WLT393236 WVO393236:WVP393236 G458772:H458772 JC458772:JD458772 SY458772:SZ458772 ACU458772:ACV458772 AMQ458772:AMR458772 AWM458772:AWN458772 BGI458772:BGJ458772 BQE458772:BQF458772 CAA458772:CAB458772 CJW458772:CJX458772 CTS458772:CTT458772 DDO458772:DDP458772 DNK458772:DNL458772 DXG458772:DXH458772 EHC458772:EHD458772 EQY458772:EQZ458772 FAU458772:FAV458772 FKQ458772:FKR458772 FUM458772:FUN458772 GEI458772:GEJ458772 GOE458772:GOF458772 GYA458772:GYB458772 HHW458772:HHX458772 HRS458772:HRT458772 IBO458772:IBP458772 ILK458772:ILL458772 IVG458772:IVH458772 JFC458772:JFD458772 JOY458772:JOZ458772 JYU458772:JYV458772 KIQ458772:KIR458772 KSM458772:KSN458772 LCI458772:LCJ458772 LME458772:LMF458772 LWA458772:LWB458772 MFW458772:MFX458772 MPS458772:MPT458772 MZO458772:MZP458772 NJK458772:NJL458772 NTG458772:NTH458772 ODC458772:ODD458772 OMY458772:OMZ458772 OWU458772:OWV458772 PGQ458772:PGR458772 PQM458772:PQN458772 QAI458772:QAJ458772 QKE458772:QKF458772 QUA458772:QUB458772 RDW458772:RDX458772 RNS458772:RNT458772 RXO458772:RXP458772 SHK458772:SHL458772 SRG458772:SRH458772 TBC458772:TBD458772 TKY458772:TKZ458772 TUU458772:TUV458772 UEQ458772:UER458772 UOM458772:UON458772 UYI458772:UYJ458772 VIE458772:VIF458772 VSA458772:VSB458772 WBW458772:WBX458772 WLS458772:WLT458772 WVO458772:WVP458772 G524308:H524308 JC524308:JD524308 SY524308:SZ524308 ACU524308:ACV524308 AMQ524308:AMR524308 AWM524308:AWN524308 BGI524308:BGJ524308 BQE524308:BQF524308 CAA524308:CAB524308 CJW524308:CJX524308 CTS524308:CTT524308 DDO524308:DDP524308 DNK524308:DNL524308 DXG524308:DXH524308 EHC524308:EHD524308 EQY524308:EQZ524308 FAU524308:FAV524308 FKQ524308:FKR524308 FUM524308:FUN524308 GEI524308:GEJ524308 GOE524308:GOF524308 GYA524308:GYB524308 HHW524308:HHX524308 HRS524308:HRT524308 IBO524308:IBP524308 ILK524308:ILL524308 IVG524308:IVH524308 JFC524308:JFD524308 JOY524308:JOZ524308 JYU524308:JYV524308 KIQ524308:KIR524308 KSM524308:KSN524308 LCI524308:LCJ524308 LME524308:LMF524308 LWA524308:LWB524308 MFW524308:MFX524308 MPS524308:MPT524308 MZO524308:MZP524308 NJK524308:NJL524308 NTG524308:NTH524308 ODC524308:ODD524308 OMY524308:OMZ524308 OWU524308:OWV524308 PGQ524308:PGR524308 PQM524308:PQN524308 QAI524308:QAJ524308 QKE524308:QKF524308 QUA524308:QUB524308 RDW524308:RDX524308 RNS524308:RNT524308 RXO524308:RXP524308 SHK524308:SHL524308 SRG524308:SRH524308 TBC524308:TBD524308 TKY524308:TKZ524308 TUU524308:TUV524308 UEQ524308:UER524308 UOM524308:UON524308 UYI524308:UYJ524308 VIE524308:VIF524308 VSA524308:VSB524308 WBW524308:WBX524308 WLS524308:WLT524308 WVO524308:WVP524308 G589844:H589844 JC589844:JD589844 SY589844:SZ589844 ACU589844:ACV589844 AMQ589844:AMR589844 AWM589844:AWN589844 BGI589844:BGJ589844 BQE589844:BQF589844 CAA589844:CAB589844 CJW589844:CJX589844 CTS589844:CTT589844 DDO589844:DDP589844 DNK589844:DNL589844 DXG589844:DXH589844 EHC589844:EHD589844 EQY589844:EQZ589844 FAU589844:FAV589844 FKQ589844:FKR589844 FUM589844:FUN589844 GEI589844:GEJ589844 GOE589844:GOF589844 GYA589844:GYB589844 HHW589844:HHX589844 HRS589844:HRT589844 IBO589844:IBP589844 ILK589844:ILL589844 IVG589844:IVH589844 JFC589844:JFD589844 JOY589844:JOZ589844 JYU589844:JYV589844 KIQ589844:KIR589844 KSM589844:KSN589844 LCI589844:LCJ589844 LME589844:LMF589844 LWA589844:LWB589844 MFW589844:MFX589844 MPS589844:MPT589844 MZO589844:MZP589844 NJK589844:NJL589844 NTG589844:NTH589844 ODC589844:ODD589844 OMY589844:OMZ589844 OWU589844:OWV589844 PGQ589844:PGR589844 PQM589844:PQN589844 QAI589844:QAJ589844 QKE589844:QKF589844 QUA589844:QUB589844 RDW589844:RDX589844 RNS589844:RNT589844 RXO589844:RXP589844 SHK589844:SHL589844 SRG589844:SRH589844 TBC589844:TBD589844 TKY589844:TKZ589844 TUU589844:TUV589844 UEQ589844:UER589844 UOM589844:UON589844 UYI589844:UYJ589844 VIE589844:VIF589844 VSA589844:VSB589844 WBW589844:WBX589844 WLS589844:WLT589844 WVO589844:WVP589844 G655380:H655380 JC655380:JD655380 SY655380:SZ655380 ACU655380:ACV655380 AMQ655380:AMR655380 AWM655380:AWN655380 BGI655380:BGJ655380 BQE655380:BQF655380 CAA655380:CAB655380 CJW655380:CJX655380 CTS655380:CTT655380 DDO655380:DDP655380 DNK655380:DNL655380 DXG655380:DXH655380 EHC655380:EHD655380 EQY655380:EQZ655380 FAU655380:FAV655380 FKQ655380:FKR655380 FUM655380:FUN655380 GEI655380:GEJ655380 GOE655380:GOF655380 GYA655380:GYB655380 HHW655380:HHX655380 HRS655380:HRT655380 IBO655380:IBP655380 ILK655380:ILL655380 IVG655380:IVH655380 JFC655380:JFD655380 JOY655380:JOZ655380 JYU655380:JYV655380 KIQ655380:KIR655380 KSM655380:KSN655380 LCI655380:LCJ655380 LME655380:LMF655380 LWA655380:LWB655380 MFW655380:MFX655380 MPS655380:MPT655380 MZO655380:MZP655380 NJK655380:NJL655380 NTG655380:NTH655380 ODC655380:ODD655380 OMY655380:OMZ655380 OWU655380:OWV655380 PGQ655380:PGR655380 PQM655380:PQN655380 QAI655380:QAJ655380 QKE655380:QKF655380 QUA655380:QUB655380 RDW655380:RDX655380 RNS655380:RNT655380 RXO655380:RXP655380 SHK655380:SHL655380 SRG655380:SRH655380 TBC655380:TBD655380 TKY655380:TKZ655380 TUU655380:TUV655380 UEQ655380:UER655380 UOM655380:UON655380 UYI655380:UYJ655380 VIE655380:VIF655380 VSA655380:VSB655380 WBW655380:WBX655380 WLS655380:WLT655380 WVO655380:WVP655380 G720916:H720916 JC720916:JD720916 SY720916:SZ720916 ACU720916:ACV720916 AMQ720916:AMR720916 AWM720916:AWN720916 BGI720916:BGJ720916 BQE720916:BQF720916 CAA720916:CAB720916 CJW720916:CJX720916 CTS720916:CTT720916 DDO720916:DDP720916 DNK720916:DNL720916 DXG720916:DXH720916 EHC720916:EHD720916 EQY720916:EQZ720916 FAU720916:FAV720916 FKQ720916:FKR720916 FUM720916:FUN720916 GEI720916:GEJ720916 GOE720916:GOF720916 GYA720916:GYB720916 HHW720916:HHX720916 HRS720916:HRT720916 IBO720916:IBP720916 ILK720916:ILL720916 IVG720916:IVH720916 JFC720916:JFD720916 JOY720916:JOZ720916 JYU720916:JYV720916 KIQ720916:KIR720916 KSM720916:KSN720916 LCI720916:LCJ720916 LME720916:LMF720916 LWA720916:LWB720916 MFW720916:MFX720916 MPS720916:MPT720916 MZO720916:MZP720916 NJK720916:NJL720916 NTG720916:NTH720916 ODC720916:ODD720916 OMY720916:OMZ720916 OWU720916:OWV720916 PGQ720916:PGR720916 PQM720916:PQN720916 QAI720916:QAJ720916 QKE720916:QKF720916 QUA720916:QUB720916 RDW720916:RDX720916 RNS720916:RNT720916 RXO720916:RXP720916 SHK720916:SHL720916 SRG720916:SRH720916 TBC720916:TBD720916 TKY720916:TKZ720916 TUU720916:TUV720916 UEQ720916:UER720916 UOM720916:UON720916 UYI720916:UYJ720916 VIE720916:VIF720916 VSA720916:VSB720916 WBW720916:WBX720916 WLS720916:WLT720916 WVO720916:WVP720916 G786452:H786452 JC786452:JD786452 SY786452:SZ786452 ACU786452:ACV786452 AMQ786452:AMR786452 AWM786452:AWN786452 BGI786452:BGJ786452 BQE786452:BQF786452 CAA786452:CAB786452 CJW786452:CJX786452 CTS786452:CTT786452 DDO786452:DDP786452 DNK786452:DNL786452 DXG786452:DXH786452 EHC786452:EHD786452 EQY786452:EQZ786452 FAU786452:FAV786452 FKQ786452:FKR786452 FUM786452:FUN786452 GEI786452:GEJ786452 GOE786452:GOF786452 GYA786452:GYB786452 HHW786452:HHX786452 HRS786452:HRT786452 IBO786452:IBP786452 ILK786452:ILL786452 IVG786452:IVH786452 JFC786452:JFD786452 JOY786452:JOZ786452 JYU786452:JYV786452 KIQ786452:KIR786452 KSM786452:KSN786452 LCI786452:LCJ786452 LME786452:LMF786452 LWA786452:LWB786452 MFW786452:MFX786452 MPS786452:MPT786452 MZO786452:MZP786452 NJK786452:NJL786452 NTG786452:NTH786452 ODC786452:ODD786452 OMY786452:OMZ786452 OWU786452:OWV786452 PGQ786452:PGR786452 PQM786452:PQN786452 QAI786452:QAJ786452 QKE786452:QKF786452 QUA786452:QUB786452 RDW786452:RDX786452 RNS786452:RNT786452 RXO786452:RXP786452 SHK786452:SHL786452 SRG786452:SRH786452 TBC786452:TBD786452 TKY786452:TKZ786452 TUU786452:TUV786452 UEQ786452:UER786452 UOM786452:UON786452 UYI786452:UYJ786452 VIE786452:VIF786452 VSA786452:VSB786452 WBW786452:WBX786452 WLS786452:WLT786452 WVO786452:WVP786452 G851988:H851988 JC851988:JD851988 SY851988:SZ851988 ACU851988:ACV851988 AMQ851988:AMR851988 AWM851988:AWN851988 BGI851988:BGJ851988 BQE851988:BQF851988 CAA851988:CAB851988 CJW851988:CJX851988 CTS851988:CTT851988 DDO851988:DDP851988 DNK851988:DNL851988 DXG851988:DXH851988 EHC851988:EHD851988 EQY851988:EQZ851988 FAU851988:FAV851988 FKQ851988:FKR851988 FUM851988:FUN851988 GEI851988:GEJ851988 GOE851988:GOF851988 GYA851988:GYB851988 HHW851988:HHX851988 HRS851988:HRT851988 IBO851988:IBP851988 ILK851988:ILL851988 IVG851988:IVH851988 JFC851988:JFD851988 JOY851988:JOZ851988 JYU851988:JYV851988 KIQ851988:KIR851988 KSM851988:KSN851988 LCI851988:LCJ851988 LME851988:LMF851988 LWA851988:LWB851988 MFW851988:MFX851988 MPS851988:MPT851988 MZO851988:MZP851988 NJK851988:NJL851988 NTG851988:NTH851988 ODC851988:ODD851988 OMY851988:OMZ851988 OWU851988:OWV851988 PGQ851988:PGR851988 PQM851988:PQN851988 QAI851988:QAJ851988 QKE851988:QKF851988 QUA851988:QUB851988 RDW851988:RDX851988 RNS851988:RNT851988 RXO851988:RXP851988 SHK851988:SHL851988 SRG851988:SRH851988 TBC851988:TBD851988 TKY851988:TKZ851988 TUU851988:TUV851988 UEQ851988:UER851988 UOM851988:UON851988 UYI851988:UYJ851988 VIE851988:VIF851988 VSA851988:VSB851988 WBW851988:WBX851988 WLS851988:WLT851988 WVO851988:WVP851988 G917524:H917524 JC917524:JD917524 SY917524:SZ917524 ACU917524:ACV917524 AMQ917524:AMR917524 AWM917524:AWN917524 BGI917524:BGJ917524 BQE917524:BQF917524 CAA917524:CAB917524 CJW917524:CJX917524 CTS917524:CTT917524 DDO917524:DDP917524 DNK917524:DNL917524 DXG917524:DXH917524 EHC917524:EHD917524 EQY917524:EQZ917524 FAU917524:FAV917524 FKQ917524:FKR917524 FUM917524:FUN917524 GEI917524:GEJ917524 GOE917524:GOF917524 GYA917524:GYB917524 HHW917524:HHX917524 HRS917524:HRT917524 IBO917524:IBP917524 ILK917524:ILL917524 IVG917524:IVH917524 JFC917524:JFD917524 JOY917524:JOZ917524 JYU917524:JYV917524 KIQ917524:KIR917524 KSM917524:KSN917524 LCI917524:LCJ917524 LME917524:LMF917524 LWA917524:LWB917524 MFW917524:MFX917524 MPS917524:MPT917524 MZO917524:MZP917524 NJK917524:NJL917524 NTG917524:NTH917524 ODC917524:ODD917524 OMY917524:OMZ917524 OWU917524:OWV917524 PGQ917524:PGR917524 PQM917524:PQN917524 QAI917524:QAJ917524 QKE917524:QKF917524 QUA917524:QUB917524 RDW917524:RDX917524 RNS917524:RNT917524 RXO917524:RXP917524 SHK917524:SHL917524 SRG917524:SRH917524 TBC917524:TBD917524 TKY917524:TKZ917524 TUU917524:TUV917524 UEQ917524:UER917524 UOM917524:UON917524 UYI917524:UYJ917524 VIE917524:VIF917524 VSA917524:VSB917524 WBW917524:WBX917524 WLS917524:WLT917524 WVO917524:WVP917524 G983060:H983060 JC983060:JD983060 SY983060:SZ983060 ACU983060:ACV983060 AMQ983060:AMR983060 AWM983060:AWN983060 BGI983060:BGJ983060 BQE983060:BQF983060 CAA983060:CAB983060 CJW983060:CJX983060 CTS983060:CTT983060 DDO983060:DDP983060 DNK983060:DNL983060 DXG983060:DXH983060 EHC983060:EHD983060 EQY983060:EQZ983060 FAU983060:FAV983060 FKQ983060:FKR983060 FUM983060:FUN983060 GEI983060:GEJ983060 GOE983060:GOF983060 GYA983060:GYB983060 HHW983060:HHX983060 HRS983060:HRT983060 IBO983060:IBP983060 ILK983060:ILL983060 IVG983060:IVH983060 JFC983060:JFD983060 JOY983060:JOZ983060 JYU983060:JYV983060 KIQ983060:KIR983060 KSM983060:KSN983060 LCI983060:LCJ983060 LME983060:LMF983060 LWA983060:LWB983060 MFW983060:MFX983060 MPS983060:MPT983060 MZO983060:MZP983060 NJK983060:NJL983060 NTG983060:NTH983060 ODC983060:ODD983060 OMY983060:OMZ983060 OWU983060:OWV983060 PGQ983060:PGR983060 PQM983060:PQN983060 QAI983060:QAJ983060 QKE983060:QKF983060 QUA983060:QUB983060 RDW983060:RDX983060 RNS983060:RNT983060 RXO983060:RXP983060 SHK983060:SHL983060 SRG983060:SRH983060 TBC983060:TBD983060 TKY983060:TKZ983060 TUU983060:TUV983060 UEQ983060:UER983060 UOM983060:UON983060 UYI983060:UYJ983060 VIE983060:VIF983060 VSA983060:VSB983060 WBW983060:WBX983060 WLS983060:WLT983060 WVO983060:WVP983060 G23:H26 JC23:JD26 SY23:SZ26 ACU23:ACV26 AMQ23:AMR26 AWM23:AWN26 BGI23:BGJ26 BQE23:BQF26 CAA23:CAB26 CJW23:CJX26 CTS23:CTT26 DDO23:DDP26 DNK23:DNL26 DXG23:DXH26 EHC23:EHD26 EQY23:EQZ26 FAU23:FAV26 FKQ23:FKR26 FUM23:FUN26 GEI23:GEJ26 GOE23:GOF26 GYA23:GYB26 HHW23:HHX26 HRS23:HRT26 IBO23:IBP26 ILK23:ILL26 IVG23:IVH26 JFC23:JFD26 JOY23:JOZ26 JYU23:JYV26 KIQ23:KIR26 KSM23:KSN26 LCI23:LCJ26 LME23:LMF26 LWA23:LWB26 MFW23:MFX26 MPS23:MPT26 MZO23:MZP26 NJK23:NJL26 NTG23:NTH26 ODC23:ODD26 OMY23:OMZ26 OWU23:OWV26 PGQ23:PGR26 PQM23:PQN26 QAI23:QAJ26 QKE23:QKF26 QUA23:QUB26 RDW23:RDX26 RNS23:RNT26 RXO23:RXP26 SHK23:SHL26 SRG23:SRH26 TBC23:TBD26 TKY23:TKZ26 TUU23:TUV26 UEQ23:UER26 UOM23:UON26 UYI23:UYJ26 VIE23:VIF26 VSA23:VSB26 WBW23:WBX26 WLS23:WLT26 WVO23:WVP26 G65559:H65562 JC65559:JD65562 SY65559:SZ65562 ACU65559:ACV65562 AMQ65559:AMR65562 AWM65559:AWN65562 BGI65559:BGJ65562 BQE65559:BQF65562 CAA65559:CAB65562 CJW65559:CJX65562 CTS65559:CTT65562 DDO65559:DDP65562 DNK65559:DNL65562 DXG65559:DXH65562 EHC65559:EHD65562 EQY65559:EQZ65562 FAU65559:FAV65562 FKQ65559:FKR65562 FUM65559:FUN65562 GEI65559:GEJ65562 GOE65559:GOF65562 GYA65559:GYB65562 HHW65559:HHX65562 HRS65559:HRT65562 IBO65559:IBP65562 ILK65559:ILL65562 IVG65559:IVH65562 JFC65559:JFD65562 JOY65559:JOZ65562 JYU65559:JYV65562 KIQ65559:KIR65562 KSM65559:KSN65562 LCI65559:LCJ65562 LME65559:LMF65562 LWA65559:LWB65562 MFW65559:MFX65562 MPS65559:MPT65562 MZO65559:MZP65562 NJK65559:NJL65562 NTG65559:NTH65562 ODC65559:ODD65562 OMY65559:OMZ65562 OWU65559:OWV65562 PGQ65559:PGR65562 PQM65559:PQN65562 QAI65559:QAJ65562 QKE65559:QKF65562 QUA65559:QUB65562 RDW65559:RDX65562 RNS65559:RNT65562 RXO65559:RXP65562 SHK65559:SHL65562 SRG65559:SRH65562 TBC65559:TBD65562 TKY65559:TKZ65562 TUU65559:TUV65562 UEQ65559:UER65562 UOM65559:UON65562 UYI65559:UYJ65562 VIE65559:VIF65562 VSA65559:VSB65562 WBW65559:WBX65562 WLS65559:WLT65562 WVO65559:WVP65562 G131095:H131098 JC131095:JD131098 SY131095:SZ131098 ACU131095:ACV131098 AMQ131095:AMR131098 AWM131095:AWN131098 BGI131095:BGJ131098 BQE131095:BQF131098 CAA131095:CAB131098 CJW131095:CJX131098 CTS131095:CTT131098 DDO131095:DDP131098 DNK131095:DNL131098 DXG131095:DXH131098 EHC131095:EHD131098 EQY131095:EQZ131098 FAU131095:FAV131098 FKQ131095:FKR131098 FUM131095:FUN131098 GEI131095:GEJ131098 GOE131095:GOF131098 GYA131095:GYB131098 HHW131095:HHX131098 HRS131095:HRT131098 IBO131095:IBP131098 ILK131095:ILL131098 IVG131095:IVH131098 JFC131095:JFD131098 JOY131095:JOZ131098 JYU131095:JYV131098 KIQ131095:KIR131098 KSM131095:KSN131098 LCI131095:LCJ131098 LME131095:LMF131098 LWA131095:LWB131098 MFW131095:MFX131098 MPS131095:MPT131098 MZO131095:MZP131098 NJK131095:NJL131098 NTG131095:NTH131098 ODC131095:ODD131098 OMY131095:OMZ131098 OWU131095:OWV131098 PGQ131095:PGR131098 PQM131095:PQN131098 QAI131095:QAJ131098 QKE131095:QKF131098 QUA131095:QUB131098 RDW131095:RDX131098 RNS131095:RNT131098 RXO131095:RXP131098 SHK131095:SHL131098 SRG131095:SRH131098 TBC131095:TBD131098 TKY131095:TKZ131098 TUU131095:TUV131098 UEQ131095:UER131098 UOM131095:UON131098 UYI131095:UYJ131098 VIE131095:VIF131098 VSA131095:VSB131098 WBW131095:WBX131098 WLS131095:WLT131098 WVO131095:WVP131098 G196631:H196634 JC196631:JD196634 SY196631:SZ196634 ACU196631:ACV196634 AMQ196631:AMR196634 AWM196631:AWN196634 BGI196631:BGJ196634 BQE196631:BQF196634 CAA196631:CAB196634 CJW196631:CJX196634 CTS196631:CTT196634 DDO196631:DDP196634 DNK196631:DNL196634 DXG196631:DXH196634 EHC196631:EHD196634 EQY196631:EQZ196634 FAU196631:FAV196634 FKQ196631:FKR196634 FUM196631:FUN196634 GEI196631:GEJ196634 GOE196631:GOF196634 GYA196631:GYB196634 HHW196631:HHX196634 HRS196631:HRT196634 IBO196631:IBP196634 ILK196631:ILL196634 IVG196631:IVH196634 JFC196631:JFD196634 JOY196631:JOZ196634 JYU196631:JYV196634 KIQ196631:KIR196634 KSM196631:KSN196634 LCI196631:LCJ196634 LME196631:LMF196634 LWA196631:LWB196634 MFW196631:MFX196634 MPS196631:MPT196634 MZO196631:MZP196634 NJK196631:NJL196634 NTG196631:NTH196634 ODC196631:ODD196634 OMY196631:OMZ196634 OWU196631:OWV196634 PGQ196631:PGR196634 PQM196631:PQN196634 QAI196631:QAJ196634 QKE196631:QKF196634 QUA196631:QUB196634 RDW196631:RDX196634 RNS196631:RNT196634 RXO196631:RXP196634 SHK196631:SHL196634 SRG196631:SRH196634 TBC196631:TBD196634 TKY196631:TKZ196634 TUU196631:TUV196634 UEQ196631:UER196634 UOM196631:UON196634 UYI196631:UYJ196634 VIE196631:VIF196634 VSA196631:VSB196634 WBW196631:WBX196634 WLS196631:WLT196634 WVO196631:WVP196634 G262167:H262170 JC262167:JD262170 SY262167:SZ262170 ACU262167:ACV262170 AMQ262167:AMR262170 AWM262167:AWN262170 BGI262167:BGJ262170 BQE262167:BQF262170 CAA262167:CAB262170 CJW262167:CJX262170 CTS262167:CTT262170 DDO262167:DDP262170 DNK262167:DNL262170 DXG262167:DXH262170 EHC262167:EHD262170 EQY262167:EQZ262170 FAU262167:FAV262170 FKQ262167:FKR262170 FUM262167:FUN262170 GEI262167:GEJ262170 GOE262167:GOF262170 GYA262167:GYB262170 HHW262167:HHX262170 HRS262167:HRT262170 IBO262167:IBP262170 ILK262167:ILL262170 IVG262167:IVH262170 JFC262167:JFD262170 JOY262167:JOZ262170 JYU262167:JYV262170 KIQ262167:KIR262170 KSM262167:KSN262170 LCI262167:LCJ262170 LME262167:LMF262170 LWA262167:LWB262170 MFW262167:MFX262170 MPS262167:MPT262170 MZO262167:MZP262170 NJK262167:NJL262170 NTG262167:NTH262170 ODC262167:ODD262170 OMY262167:OMZ262170 OWU262167:OWV262170 PGQ262167:PGR262170 PQM262167:PQN262170 QAI262167:QAJ262170 QKE262167:QKF262170 QUA262167:QUB262170 RDW262167:RDX262170 RNS262167:RNT262170 RXO262167:RXP262170 SHK262167:SHL262170 SRG262167:SRH262170 TBC262167:TBD262170 TKY262167:TKZ262170 TUU262167:TUV262170 UEQ262167:UER262170 UOM262167:UON262170 UYI262167:UYJ262170 VIE262167:VIF262170 VSA262167:VSB262170 WBW262167:WBX262170 WLS262167:WLT262170 WVO262167:WVP262170 G327703:H327706 JC327703:JD327706 SY327703:SZ327706 ACU327703:ACV327706 AMQ327703:AMR327706 AWM327703:AWN327706 BGI327703:BGJ327706 BQE327703:BQF327706 CAA327703:CAB327706 CJW327703:CJX327706 CTS327703:CTT327706 DDO327703:DDP327706 DNK327703:DNL327706 DXG327703:DXH327706 EHC327703:EHD327706 EQY327703:EQZ327706 FAU327703:FAV327706 FKQ327703:FKR327706 FUM327703:FUN327706 GEI327703:GEJ327706 GOE327703:GOF327706 GYA327703:GYB327706 HHW327703:HHX327706 HRS327703:HRT327706 IBO327703:IBP327706 ILK327703:ILL327706 IVG327703:IVH327706 JFC327703:JFD327706 JOY327703:JOZ327706 JYU327703:JYV327706 KIQ327703:KIR327706 KSM327703:KSN327706 LCI327703:LCJ327706 LME327703:LMF327706 LWA327703:LWB327706 MFW327703:MFX327706 MPS327703:MPT327706 MZO327703:MZP327706 NJK327703:NJL327706 NTG327703:NTH327706 ODC327703:ODD327706 OMY327703:OMZ327706 OWU327703:OWV327706 PGQ327703:PGR327706 PQM327703:PQN327706 QAI327703:QAJ327706 QKE327703:QKF327706 QUA327703:QUB327706 RDW327703:RDX327706 RNS327703:RNT327706 RXO327703:RXP327706 SHK327703:SHL327706 SRG327703:SRH327706 TBC327703:TBD327706 TKY327703:TKZ327706 TUU327703:TUV327706 UEQ327703:UER327706 UOM327703:UON327706 UYI327703:UYJ327706 VIE327703:VIF327706 VSA327703:VSB327706 WBW327703:WBX327706 WLS327703:WLT327706 WVO327703:WVP327706 G393239:H393242 JC393239:JD393242 SY393239:SZ393242 ACU393239:ACV393242 AMQ393239:AMR393242 AWM393239:AWN393242 BGI393239:BGJ393242 BQE393239:BQF393242 CAA393239:CAB393242 CJW393239:CJX393242 CTS393239:CTT393242 DDO393239:DDP393242 DNK393239:DNL393242 DXG393239:DXH393242 EHC393239:EHD393242 EQY393239:EQZ393242 FAU393239:FAV393242 FKQ393239:FKR393242 FUM393239:FUN393242 GEI393239:GEJ393242 GOE393239:GOF393242 GYA393239:GYB393242 HHW393239:HHX393242 HRS393239:HRT393242 IBO393239:IBP393242 ILK393239:ILL393242 IVG393239:IVH393242 JFC393239:JFD393242 JOY393239:JOZ393242 JYU393239:JYV393242 KIQ393239:KIR393242 KSM393239:KSN393242 LCI393239:LCJ393242 LME393239:LMF393242 LWA393239:LWB393242 MFW393239:MFX393242 MPS393239:MPT393242 MZO393239:MZP393242 NJK393239:NJL393242 NTG393239:NTH393242 ODC393239:ODD393242 OMY393239:OMZ393242 OWU393239:OWV393242 PGQ393239:PGR393242 PQM393239:PQN393242 QAI393239:QAJ393242 QKE393239:QKF393242 QUA393239:QUB393242 RDW393239:RDX393242 RNS393239:RNT393242 RXO393239:RXP393242 SHK393239:SHL393242 SRG393239:SRH393242 TBC393239:TBD393242 TKY393239:TKZ393242 TUU393239:TUV393242 UEQ393239:UER393242 UOM393239:UON393242 UYI393239:UYJ393242 VIE393239:VIF393242 VSA393239:VSB393242 WBW393239:WBX393242 WLS393239:WLT393242 WVO393239:WVP393242 G458775:H458778 JC458775:JD458778 SY458775:SZ458778 ACU458775:ACV458778 AMQ458775:AMR458778 AWM458775:AWN458778 BGI458775:BGJ458778 BQE458775:BQF458778 CAA458775:CAB458778 CJW458775:CJX458778 CTS458775:CTT458778 DDO458775:DDP458778 DNK458775:DNL458778 DXG458775:DXH458778 EHC458775:EHD458778 EQY458775:EQZ458778 FAU458775:FAV458778 FKQ458775:FKR458778 FUM458775:FUN458778 GEI458775:GEJ458778 GOE458775:GOF458778 GYA458775:GYB458778 HHW458775:HHX458778 HRS458775:HRT458778 IBO458775:IBP458778 ILK458775:ILL458778 IVG458775:IVH458778 JFC458775:JFD458778 JOY458775:JOZ458778 JYU458775:JYV458778 KIQ458775:KIR458778 KSM458775:KSN458778 LCI458775:LCJ458778 LME458775:LMF458778 LWA458775:LWB458778 MFW458775:MFX458778 MPS458775:MPT458778 MZO458775:MZP458778 NJK458775:NJL458778 NTG458775:NTH458778 ODC458775:ODD458778 OMY458775:OMZ458778 OWU458775:OWV458778 PGQ458775:PGR458778 PQM458775:PQN458778 QAI458775:QAJ458778 QKE458775:QKF458778 QUA458775:QUB458778 RDW458775:RDX458778 RNS458775:RNT458778 RXO458775:RXP458778 SHK458775:SHL458778 SRG458775:SRH458778 TBC458775:TBD458778 TKY458775:TKZ458778 TUU458775:TUV458778 UEQ458775:UER458778 UOM458775:UON458778 UYI458775:UYJ458778 VIE458775:VIF458778 VSA458775:VSB458778 WBW458775:WBX458778 WLS458775:WLT458778 WVO458775:WVP458778 G524311:H524314 JC524311:JD524314 SY524311:SZ524314 ACU524311:ACV524314 AMQ524311:AMR524314 AWM524311:AWN524314 BGI524311:BGJ524314 BQE524311:BQF524314 CAA524311:CAB524314 CJW524311:CJX524314 CTS524311:CTT524314 DDO524311:DDP524314 DNK524311:DNL524314 DXG524311:DXH524314 EHC524311:EHD524314 EQY524311:EQZ524314 FAU524311:FAV524314 FKQ524311:FKR524314 FUM524311:FUN524314 GEI524311:GEJ524314 GOE524311:GOF524314 GYA524311:GYB524314 HHW524311:HHX524314 HRS524311:HRT524314 IBO524311:IBP524314 ILK524311:ILL524314 IVG524311:IVH524314 JFC524311:JFD524314 JOY524311:JOZ524314 JYU524311:JYV524314 KIQ524311:KIR524314 KSM524311:KSN524314 LCI524311:LCJ524314 LME524311:LMF524314 LWA524311:LWB524314 MFW524311:MFX524314 MPS524311:MPT524314 MZO524311:MZP524314 NJK524311:NJL524314 NTG524311:NTH524314 ODC524311:ODD524314 OMY524311:OMZ524314 OWU524311:OWV524314 PGQ524311:PGR524314 PQM524311:PQN524314 QAI524311:QAJ524314 QKE524311:QKF524314 QUA524311:QUB524314 RDW524311:RDX524314 RNS524311:RNT524314 RXO524311:RXP524314 SHK524311:SHL524314 SRG524311:SRH524314 TBC524311:TBD524314 TKY524311:TKZ524314 TUU524311:TUV524314 UEQ524311:UER524314 UOM524311:UON524314 UYI524311:UYJ524314 VIE524311:VIF524314 VSA524311:VSB524314 WBW524311:WBX524314 WLS524311:WLT524314 WVO524311:WVP524314 G589847:H589850 JC589847:JD589850 SY589847:SZ589850 ACU589847:ACV589850 AMQ589847:AMR589850 AWM589847:AWN589850 BGI589847:BGJ589850 BQE589847:BQF589850 CAA589847:CAB589850 CJW589847:CJX589850 CTS589847:CTT589850 DDO589847:DDP589850 DNK589847:DNL589850 DXG589847:DXH589850 EHC589847:EHD589850 EQY589847:EQZ589850 FAU589847:FAV589850 FKQ589847:FKR589850 FUM589847:FUN589850 GEI589847:GEJ589850 GOE589847:GOF589850 GYA589847:GYB589850 HHW589847:HHX589850 HRS589847:HRT589850 IBO589847:IBP589850 ILK589847:ILL589850 IVG589847:IVH589850 JFC589847:JFD589850 JOY589847:JOZ589850 JYU589847:JYV589850 KIQ589847:KIR589850 KSM589847:KSN589850 LCI589847:LCJ589850 LME589847:LMF589850 LWA589847:LWB589850 MFW589847:MFX589850 MPS589847:MPT589850 MZO589847:MZP589850 NJK589847:NJL589850 NTG589847:NTH589850 ODC589847:ODD589850 OMY589847:OMZ589850 OWU589847:OWV589850 PGQ589847:PGR589850 PQM589847:PQN589850 QAI589847:QAJ589850 QKE589847:QKF589850 QUA589847:QUB589850 RDW589847:RDX589850 RNS589847:RNT589850 RXO589847:RXP589850 SHK589847:SHL589850 SRG589847:SRH589850 TBC589847:TBD589850 TKY589847:TKZ589850 TUU589847:TUV589850 UEQ589847:UER589850 UOM589847:UON589850 UYI589847:UYJ589850 VIE589847:VIF589850 VSA589847:VSB589850 WBW589847:WBX589850 WLS589847:WLT589850 WVO589847:WVP589850 G655383:H655386 JC655383:JD655386 SY655383:SZ655386 ACU655383:ACV655386 AMQ655383:AMR655386 AWM655383:AWN655386 BGI655383:BGJ655386 BQE655383:BQF655386 CAA655383:CAB655386 CJW655383:CJX655386 CTS655383:CTT655386 DDO655383:DDP655386 DNK655383:DNL655386 DXG655383:DXH655386 EHC655383:EHD655386 EQY655383:EQZ655386 FAU655383:FAV655386 FKQ655383:FKR655386 FUM655383:FUN655386 GEI655383:GEJ655386 GOE655383:GOF655386 GYA655383:GYB655386 HHW655383:HHX655386 HRS655383:HRT655386 IBO655383:IBP655386 ILK655383:ILL655386 IVG655383:IVH655386 JFC655383:JFD655386 JOY655383:JOZ655386 JYU655383:JYV655386 KIQ655383:KIR655386 KSM655383:KSN655386 LCI655383:LCJ655386 LME655383:LMF655386 LWA655383:LWB655386 MFW655383:MFX655386 MPS655383:MPT655386 MZO655383:MZP655386 NJK655383:NJL655386 NTG655383:NTH655386 ODC655383:ODD655386 OMY655383:OMZ655386 OWU655383:OWV655386 PGQ655383:PGR655386 PQM655383:PQN655386 QAI655383:QAJ655386 QKE655383:QKF655386 QUA655383:QUB655386 RDW655383:RDX655386 RNS655383:RNT655386 RXO655383:RXP655386 SHK655383:SHL655386 SRG655383:SRH655386 TBC655383:TBD655386 TKY655383:TKZ655386 TUU655383:TUV655386 UEQ655383:UER655386 UOM655383:UON655386 UYI655383:UYJ655386 VIE655383:VIF655386 VSA655383:VSB655386 WBW655383:WBX655386 WLS655383:WLT655386 WVO655383:WVP655386 G720919:H720922 JC720919:JD720922 SY720919:SZ720922 ACU720919:ACV720922 AMQ720919:AMR720922 AWM720919:AWN720922 BGI720919:BGJ720922 BQE720919:BQF720922 CAA720919:CAB720922 CJW720919:CJX720922 CTS720919:CTT720922 DDO720919:DDP720922 DNK720919:DNL720922 DXG720919:DXH720922 EHC720919:EHD720922 EQY720919:EQZ720922 FAU720919:FAV720922 FKQ720919:FKR720922 FUM720919:FUN720922 GEI720919:GEJ720922 GOE720919:GOF720922 GYA720919:GYB720922 HHW720919:HHX720922 HRS720919:HRT720922 IBO720919:IBP720922 ILK720919:ILL720922 IVG720919:IVH720922 JFC720919:JFD720922 JOY720919:JOZ720922 JYU720919:JYV720922 KIQ720919:KIR720922 KSM720919:KSN720922 LCI720919:LCJ720922 LME720919:LMF720922 LWA720919:LWB720922 MFW720919:MFX720922 MPS720919:MPT720922 MZO720919:MZP720922 NJK720919:NJL720922 NTG720919:NTH720922 ODC720919:ODD720922 OMY720919:OMZ720922 OWU720919:OWV720922 PGQ720919:PGR720922 PQM720919:PQN720922 QAI720919:QAJ720922 QKE720919:QKF720922 QUA720919:QUB720922 RDW720919:RDX720922 RNS720919:RNT720922 RXO720919:RXP720922 SHK720919:SHL720922 SRG720919:SRH720922 TBC720919:TBD720922 TKY720919:TKZ720922 TUU720919:TUV720922 UEQ720919:UER720922 UOM720919:UON720922 UYI720919:UYJ720922 VIE720919:VIF720922 VSA720919:VSB720922 WBW720919:WBX720922 WLS720919:WLT720922 WVO720919:WVP720922 G786455:H786458 JC786455:JD786458 SY786455:SZ786458 ACU786455:ACV786458 AMQ786455:AMR786458 AWM786455:AWN786458 BGI786455:BGJ786458 BQE786455:BQF786458 CAA786455:CAB786458 CJW786455:CJX786458 CTS786455:CTT786458 DDO786455:DDP786458 DNK786455:DNL786458 DXG786455:DXH786458 EHC786455:EHD786458 EQY786455:EQZ786458 FAU786455:FAV786458 FKQ786455:FKR786458 FUM786455:FUN786458 GEI786455:GEJ786458 GOE786455:GOF786458 GYA786455:GYB786458 HHW786455:HHX786458 HRS786455:HRT786458 IBO786455:IBP786458 ILK786455:ILL786458 IVG786455:IVH786458 JFC786455:JFD786458 JOY786455:JOZ786458 JYU786455:JYV786458 KIQ786455:KIR786458 KSM786455:KSN786458 LCI786455:LCJ786458 LME786455:LMF786458 LWA786455:LWB786458 MFW786455:MFX786458 MPS786455:MPT786458 MZO786455:MZP786458 NJK786455:NJL786458 NTG786455:NTH786458 ODC786455:ODD786458 OMY786455:OMZ786458 OWU786455:OWV786458 PGQ786455:PGR786458 PQM786455:PQN786458 QAI786455:QAJ786458 QKE786455:QKF786458 QUA786455:QUB786458 RDW786455:RDX786458 RNS786455:RNT786458 RXO786455:RXP786458 SHK786455:SHL786458 SRG786455:SRH786458 TBC786455:TBD786458 TKY786455:TKZ786458 TUU786455:TUV786458 UEQ786455:UER786458 UOM786455:UON786458 UYI786455:UYJ786458 VIE786455:VIF786458 VSA786455:VSB786458 WBW786455:WBX786458 WLS786455:WLT786458 WVO786455:WVP786458 G851991:H851994 JC851991:JD851994 SY851991:SZ851994 ACU851991:ACV851994 AMQ851991:AMR851994 AWM851991:AWN851994 BGI851991:BGJ851994 BQE851991:BQF851994 CAA851991:CAB851994 CJW851991:CJX851994 CTS851991:CTT851994 DDO851991:DDP851994 DNK851991:DNL851994 DXG851991:DXH851994 EHC851991:EHD851994 EQY851991:EQZ851994 FAU851991:FAV851994 FKQ851991:FKR851994 FUM851991:FUN851994 GEI851991:GEJ851994 GOE851991:GOF851994 GYA851991:GYB851994 HHW851991:HHX851994 HRS851991:HRT851994 IBO851991:IBP851994 ILK851991:ILL851994 IVG851991:IVH851994 JFC851991:JFD851994 JOY851991:JOZ851994 JYU851991:JYV851994 KIQ851991:KIR851994 KSM851991:KSN851994 LCI851991:LCJ851994 LME851991:LMF851994 LWA851991:LWB851994 MFW851991:MFX851994 MPS851991:MPT851994 MZO851991:MZP851994 NJK851991:NJL851994 NTG851991:NTH851994 ODC851991:ODD851994 OMY851991:OMZ851994 OWU851991:OWV851994 PGQ851991:PGR851994 PQM851991:PQN851994 QAI851991:QAJ851994 QKE851991:QKF851994 QUA851991:QUB851994 RDW851991:RDX851994 RNS851991:RNT851994 RXO851991:RXP851994 SHK851991:SHL851994 SRG851991:SRH851994 TBC851991:TBD851994 TKY851991:TKZ851994 TUU851991:TUV851994 UEQ851991:UER851994 UOM851991:UON851994 UYI851991:UYJ851994 VIE851991:VIF851994 VSA851991:VSB851994 WBW851991:WBX851994 WLS851991:WLT851994 WVO851991:WVP851994 G917527:H917530 JC917527:JD917530 SY917527:SZ917530 ACU917527:ACV917530 AMQ917527:AMR917530 AWM917527:AWN917530 BGI917527:BGJ917530 BQE917527:BQF917530 CAA917527:CAB917530 CJW917527:CJX917530 CTS917527:CTT917530 DDO917527:DDP917530 DNK917527:DNL917530 DXG917527:DXH917530 EHC917527:EHD917530 EQY917527:EQZ917530 FAU917527:FAV917530 FKQ917527:FKR917530 FUM917527:FUN917530 GEI917527:GEJ917530 GOE917527:GOF917530 GYA917527:GYB917530 HHW917527:HHX917530 HRS917527:HRT917530 IBO917527:IBP917530 ILK917527:ILL917530 IVG917527:IVH917530 JFC917527:JFD917530 JOY917527:JOZ917530 JYU917527:JYV917530 KIQ917527:KIR917530 KSM917527:KSN917530 LCI917527:LCJ917530 LME917527:LMF917530 LWA917527:LWB917530 MFW917527:MFX917530 MPS917527:MPT917530 MZO917527:MZP917530 NJK917527:NJL917530 NTG917527:NTH917530 ODC917527:ODD917530 OMY917527:OMZ917530 OWU917527:OWV917530 PGQ917527:PGR917530 PQM917527:PQN917530 QAI917527:QAJ917530 QKE917527:QKF917530 QUA917527:QUB917530 RDW917527:RDX917530 RNS917527:RNT917530 RXO917527:RXP917530 SHK917527:SHL917530 SRG917527:SRH917530 TBC917527:TBD917530 TKY917527:TKZ917530 TUU917527:TUV917530 UEQ917527:UER917530 UOM917527:UON917530 UYI917527:UYJ917530 VIE917527:VIF917530 VSA917527:VSB917530 WBW917527:WBX917530 WLS917527:WLT917530 WVO917527:WVP917530 G983063:H983066 JC983063:JD983066 SY983063:SZ983066 ACU983063:ACV983066 AMQ983063:AMR983066 AWM983063:AWN983066 BGI983063:BGJ983066 BQE983063:BQF983066 CAA983063:CAB983066 CJW983063:CJX983066 CTS983063:CTT983066 DDO983063:DDP983066 DNK983063:DNL983066 DXG983063:DXH983066 EHC983063:EHD983066 EQY983063:EQZ983066 FAU983063:FAV983066 FKQ983063:FKR983066 FUM983063:FUN983066 GEI983063:GEJ983066 GOE983063:GOF983066 GYA983063:GYB983066 HHW983063:HHX983066 HRS983063:HRT983066 IBO983063:IBP983066 ILK983063:ILL983066 IVG983063:IVH983066 JFC983063:JFD983066 JOY983063:JOZ983066 JYU983063:JYV983066 KIQ983063:KIR983066 KSM983063:KSN983066 LCI983063:LCJ983066 LME983063:LMF983066 LWA983063:LWB983066 MFW983063:MFX983066 MPS983063:MPT983066 MZO983063:MZP983066 NJK983063:NJL983066 NTG983063:NTH983066 ODC983063:ODD983066 OMY983063:OMZ983066 OWU983063:OWV983066 PGQ983063:PGR983066 PQM983063:PQN983066 QAI983063:QAJ983066 QKE983063:QKF983066 QUA983063:QUB983066 RDW983063:RDX983066 RNS983063:RNT983066 RXO983063:RXP983066 SHK983063:SHL983066 SRG983063:SRH983066 TBC983063:TBD983066 TKY983063:TKZ983066 TUU983063:TUV983066 UEQ983063:UER983066 UOM983063:UON983066 UYI983063:UYJ983066 VIE983063:VIF983066 VSA983063:VSB983066 WBW983063:WBX983066 WLS983063:WLT983066 WVO983063:WVP983066 G28:H36 JC28:JD36 SY28:SZ36 ACU28:ACV36 AMQ28:AMR36 AWM28:AWN36 BGI28:BGJ36 BQE28:BQF36 CAA28:CAB36 CJW28:CJX36 CTS28:CTT36 DDO28:DDP36 DNK28:DNL36 DXG28:DXH36 EHC28:EHD36 EQY28:EQZ36 FAU28:FAV36 FKQ28:FKR36 FUM28:FUN36 GEI28:GEJ36 GOE28:GOF36 GYA28:GYB36 HHW28:HHX36 HRS28:HRT36 IBO28:IBP36 ILK28:ILL36 IVG28:IVH36 JFC28:JFD36 JOY28:JOZ36 JYU28:JYV36 KIQ28:KIR36 KSM28:KSN36 LCI28:LCJ36 LME28:LMF36 LWA28:LWB36 MFW28:MFX36 MPS28:MPT36 MZO28:MZP36 NJK28:NJL36 NTG28:NTH36 ODC28:ODD36 OMY28:OMZ36 OWU28:OWV36 PGQ28:PGR36 PQM28:PQN36 QAI28:QAJ36 QKE28:QKF36 QUA28:QUB36 RDW28:RDX36 RNS28:RNT36 RXO28:RXP36 SHK28:SHL36 SRG28:SRH36 TBC28:TBD36 TKY28:TKZ36 TUU28:TUV36 UEQ28:UER36 UOM28:UON36 UYI28:UYJ36 VIE28:VIF36 VSA28:VSB36 WBW28:WBX36 WLS28:WLT36 WVO28:WVP36 G65564:H65572 JC65564:JD65572 SY65564:SZ65572 ACU65564:ACV65572 AMQ65564:AMR65572 AWM65564:AWN65572 BGI65564:BGJ65572 BQE65564:BQF65572 CAA65564:CAB65572 CJW65564:CJX65572 CTS65564:CTT65572 DDO65564:DDP65572 DNK65564:DNL65572 DXG65564:DXH65572 EHC65564:EHD65572 EQY65564:EQZ65572 FAU65564:FAV65572 FKQ65564:FKR65572 FUM65564:FUN65572 GEI65564:GEJ65572 GOE65564:GOF65572 GYA65564:GYB65572 HHW65564:HHX65572 HRS65564:HRT65572 IBO65564:IBP65572 ILK65564:ILL65572 IVG65564:IVH65572 JFC65564:JFD65572 JOY65564:JOZ65572 JYU65564:JYV65572 KIQ65564:KIR65572 KSM65564:KSN65572 LCI65564:LCJ65572 LME65564:LMF65572 LWA65564:LWB65572 MFW65564:MFX65572 MPS65564:MPT65572 MZO65564:MZP65572 NJK65564:NJL65572 NTG65564:NTH65572 ODC65564:ODD65572 OMY65564:OMZ65572 OWU65564:OWV65572 PGQ65564:PGR65572 PQM65564:PQN65572 QAI65564:QAJ65572 QKE65564:QKF65572 QUA65564:QUB65572 RDW65564:RDX65572 RNS65564:RNT65572 RXO65564:RXP65572 SHK65564:SHL65572 SRG65564:SRH65572 TBC65564:TBD65572 TKY65564:TKZ65572 TUU65564:TUV65572 UEQ65564:UER65572 UOM65564:UON65572 UYI65564:UYJ65572 VIE65564:VIF65572 VSA65564:VSB65572 WBW65564:WBX65572 WLS65564:WLT65572 WVO65564:WVP65572 G131100:H131108 JC131100:JD131108 SY131100:SZ131108 ACU131100:ACV131108 AMQ131100:AMR131108 AWM131100:AWN131108 BGI131100:BGJ131108 BQE131100:BQF131108 CAA131100:CAB131108 CJW131100:CJX131108 CTS131100:CTT131108 DDO131100:DDP131108 DNK131100:DNL131108 DXG131100:DXH131108 EHC131100:EHD131108 EQY131100:EQZ131108 FAU131100:FAV131108 FKQ131100:FKR131108 FUM131100:FUN131108 GEI131100:GEJ131108 GOE131100:GOF131108 GYA131100:GYB131108 HHW131100:HHX131108 HRS131100:HRT131108 IBO131100:IBP131108 ILK131100:ILL131108 IVG131100:IVH131108 JFC131100:JFD131108 JOY131100:JOZ131108 JYU131100:JYV131108 KIQ131100:KIR131108 KSM131100:KSN131108 LCI131100:LCJ131108 LME131100:LMF131108 LWA131100:LWB131108 MFW131100:MFX131108 MPS131100:MPT131108 MZO131100:MZP131108 NJK131100:NJL131108 NTG131100:NTH131108 ODC131100:ODD131108 OMY131100:OMZ131108 OWU131100:OWV131108 PGQ131100:PGR131108 PQM131100:PQN131108 QAI131100:QAJ131108 QKE131100:QKF131108 QUA131100:QUB131108 RDW131100:RDX131108 RNS131100:RNT131108 RXO131100:RXP131108 SHK131100:SHL131108 SRG131100:SRH131108 TBC131100:TBD131108 TKY131100:TKZ131108 TUU131100:TUV131108 UEQ131100:UER131108 UOM131100:UON131108 UYI131100:UYJ131108 VIE131100:VIF131108 VSA131100:VSB131108 WBW131100:WBX131108 WLS131100:WLT131108 WVO131100:WVP131108 G196636:H196644 JC196636:JD196644 SY196636:SZ196644 ACU196636:ACV196644 AMQ196636:AMR196644 AWM196636:AWN196644 BGI196636:BGJ196644 BQE196636:BQF196644 CAA196636:CAB196644 CJW196636:CJX196644 CTS196636:CTT196644 DDO196636:DDP196644 DNK196636:DNL196644 DXG196636:DXH196644 EHC196636:EHD196644 EQY196636:EQZ196644 FAU196636:FAV196644 FKQ196636:FKR196644 FUM196636:FUN196644 GEI196636:GEJ196644 GOE196636:GOF196644 GYA196636:GYB196644 HHW196636:HHX196644 HRS196636:HRT196644 IBO196636:IBP196644 ILK196636:ILL196644 IVG196636:IVH196644 JFC196636:JFD196644 JOY196636:JOZ196644 JYU196636:JYV196644 KIQ196636:KIR196644 KSM196636:KSN196644 LCI196636:LCJ196644 LME196636:LMF196644 LWA196636:LWB196644 MFW196636:MFX196644 MPS196636:MPT196644 MZO196636:MZP196644 NJK196636:NJL196644 NTG196636:NTH196644 ODC196636:ODD196644 OMY196636:OMZ196644 OWU196636:OWV196644 PGQ196636:PGR196644 PQM196636:PQN196644 QAI196636:QAJ196644 QKE196636:QKF196644 QUA196636:QUB196644 RDW196636:RDX196644 RNS196636:RNT196644 RXO196636:RXP196644 SHK196636:SHL196644 SRG196636:SRH196644 TBC196636:TBD196644 TKY196636:TKZ196644 TUU196636:TUV196644 UEQ196636:UER196644 UOM196636:UON196644 UYI196636:UYJ196644 VIE196636:VIF196644 VSA196636:VSB196644 WBW196636:WBX196644 WLS196636:WLT196644 WVO196636:WVP196644 G262172:H262180 JC262172:JD262180 SY262172:SZ262180 ACU262172:ACV262180 AMQ262172:AMR262180 AWM262172:AWN262180 BGI262172:BGJ262180 BQE262172:BQF262180 CAA262172:CAB262180 CJW262172:CJX262180 CTS262172:CTT262180 DDO262172:DDP262180 DNK262172:DNL262180 DXG262172:DXH262180 EHC262172:EHD262180 EQY262172:EQZ262180 FAU262172:FAV262180 FKQ262172:FKR262180 FUM262172:FUN262180 GEI262172:GEJ262180 GOE262172:GOF262180 GYA262172:GYB262180 HHW262172:HHX262180 HRS262172:HRT262180 IBO262172:IBP262180 ILK262172:ILL262180 IVG262172:IVH262180 JFC262172:JFD262180 JOY262172:JOZ262180 JYU262172:JYV262180 KIQ262172:KIR262180 KSM262172:KSN262180 LCI262172:LCJ262180 LME262172:LMF262180 LWA262172:LWB262180 MFW262172:MFX262180 MPS262172:MPT262180 MZO262172:MZP262180 NJK262172:NJL262180 NTG262172:NTH262180 ODC262172:ODD262180 OMY262172:OMZ262180 OWU262172:OWV262180 PGQ262172:PGR262180 PQM262172:PQN262180 QAI262172:QAJ262180 QKE262172:QKF262180 QUA262172:QUB262180 RDW262172:RDX262180 RNS262172:RNT262180 RXO262172:RXP262180 SHK262172:SHL262180 SRG262172:SRH262180 TBC262172:TBD262180 TKY262172:TKZ262180 TUU262172:TUV262180 UEQ262172:UER262180 UOM262172:UON262180 UYI262172:UYJ262180 VIE262172:VIF262180 VSA262172:VSB262180 WBW262172:WBX262180 WLS262172:WLT262180 WVO262172:WVP262180 G327708:H327716 JC327708:JD327716 SY327708:SZ327716 ACU327708:ACV327716 AMQ327708:AMR327716 AWM327708:AWN327716 BGI327708:BGJ327716 BQE327708:BQF327716 CAA327708:CAB327716 CJW327708:CJX327716 CTS327708:CTT327716 DDO327708:DDP327716 DNK327708:DNL327716 DXG327708:DXH327716 EHC327708:EHD327716 EQY327708:EQZ327716 FAU327708:FAV327716 FKQ327708:FKR327716 FUM327708:FUN327716 GEI327708:GEJ327716 GOE327708:GOF327716 GYA327708:GYB327716 HHW327708:HHX327716 HRS327708:HRT327716 IBO327708:IBP327716 ILK327708:ILL327716 IVG327708:IVH327716 JFC327708:JFD327716 JOY327708:JOZ327716 JYU327708:JYV327716 KIQ327708:KIR327716 KSM327708:KSN327716 LCI327708:LCJ327716 LME327708:LMF327716 LWA327708:LWB327716 MFW327708:MFX327716 MPS327708:MPT327716 MZO327708:MZP327716 NJK327708:NJL327716 NTG327708:NTH327716 ODC327708:ODD327716 OMY327708:OMZ327716 OWU327708:OWV327716 PGQ327708:PGR327716 PQM327708:PQN327716 QAI327708:QAJ327716 QKE327708:QKF327716 QUA327708:QUB327716 RDW327708:RDX327716 RNS327708:RNT327716 RXO327708:RXP327716 SHK327708:SHL327716 SRG327708:SRH327716 TBC327708:TBD327716 TKY327708:TKZ327716 TUU327708:TUV327716 UEQ327708:UER327716 UOM327708:UON327716 UYI327708:UYJ327716 VIE327708:VIF327716 VSA327708:VSB327716 WBW327708:WBX327716 WLS327708:WLT327716 WVO327708:WVP327716 G393244:H393252 JC393244:JD393252 SY393244:SZ393252 ACU393244:ACV393252 AMQ393244:AMR393252 AWM393244:AWN393252 BGI393244:BGJ393252 BQE393244:BQF393252 CAA393244:CAB393252 CJW393244:CJX393252 CTS393244:CTT393252 DDO393244:DDP393252 DNK393244:DNL393252 DXG393244:DXH393252 EHC393244:EHD393252 EQY393244:EQZ393252 FAU393244:FAV393252 FKQ393244:FKR393252 FUM393244:FUN393252 GEI393244:GEJ393252 GOE393244:GOF393252 GYA393244:GYB393252 HHW393244:HHX393252 HRS393244:HRT393252 IBO393244:IBP393252 ILK393244:ILL393252 IVG393244:IVH393252 JFC393244:JFD393252 JOY393244:JOZ393252 JYU393244:JYV393252 KIQ393244:KIR393252 KSM393244:KSN393252 LCI393244:LCJ393252 LME393244:LMF393252 LWA393244:LWB393252 MFW393244:MFX393252 MPS393244:MPT393252 MZO393244:MZP393252 NJK393244:NJL393252 NTG393244:NTH393252 ODC393244:ODD393252 OMY393244:OMZ393252 OWU393244:OWV393252 PGQ393244:PGR393252 PQM393244:PQN393252 QAI393244:QAJ393252 QKE393244:QKF393252 QUA393244:QUB393252 RDW393244:RDX393252 RNS393244:RNT393252 RXO393244:RXP393252 SHK393244:SHL393252 SRG393244:SRH393252 TBC393244:TBD393252 TKY393244:TKZ393252 TUU393244:TUV393252 UEQ393244:UER393252 UOM393244:UON393252 UYI393244:UYJ393252 VIE393244:VIF393252 VSA393244:VSB393252 WBW393244:WBX393252 WLS393244:WLT393252 WVO393244:WVP393252 G458780:H458788 JC458780:JD458788 SY458780:SZ458788 ACU458780:ACV458788 AMQ458780:AMR458788 AWM458780:AWN458788 BGI458780:BGJ458788 BQE458780:BQF458788 CAA458780:CAB458788 CJW458780:CJX458788 CTS458780:CTT458788 DDO458780:DDP458788 DNK458780:DNL458788 DXG458780:DXH458788 EHC458780:EHD458788 EQY458780:EQZ458788 FAU458780:FAV458788 FKQ458780:FKR458788 FUM458780:FUN458788 GEI458780:GEJ458788 GOE458780:GOF458788 GYA458780:GYB458788 HHW458780:HHX458788 HRS458780:HRT458788 IBO458780:IBP458788 ILK458780:ILL458788 IVG458780:IVH458788 JFC458780:JFD458788 JOY458780:JOZ458788 JYU458780:JYV458788 KIQ458780:KIR458788 KSM458780:KSN458788 LCI458780:LCJ458788 LME458780:LMF458788 LWA458780:LWB458788 MFW458780:MFX458788 MPS458780:MPT458788 MZO458780:MZP458788 NJK458780:NJL458788 NTG458780:NTH458788 ODC458780:ODD458788 OMY458780:OMZ458788 OWU458780:OWV458788 PGQ458780:PGR458788 PQM458780:PQN458788 QAI458780:QAJ458788 QKE458780:QKF458788 QUA458780:QUB458788 RDW458780:RDX458788 RNS458780:RNT458788 RXO458780:RXP458788 SHK458780:SHL458788 SRG458780:SRH458788 TBC458780:TBD458788 TKY458780:TKZ458788 TUU458780:TUV458788 UEQ458780:UER458788 UOM458780:UON458788 UYI458780:UYJ458788 VIE458780:VIF458788 VSA458780:VSB458788 WBW458780:WBX458788 WLS458780:WLT458788 WVO458780:WVP458788 G524316:H524324 JC524316:JD524324 SY524316:SZ524324 ACU524316:ACV524324 AMQ524316:AMR524324 AWM524316:AWN524324 BGI524316:BGJ524324 BQE524316:BQF524324 CAA524316:CAB524324 CJW524316:CJX524324 CTS524316:CTT524324 DDO524316:DDP524324 DNK524316:DNL524324 DXG524316:DXH524324 EHC524316:EHD524324 EQY524316:EQZ524324 FAU524316:FAV524324 FKQ524316:FKR524324 FUM524316:FUN524324 GEI524316:GEJ524324 GOE524316:GOF524324 GYA524316:GYB524324 HHW524316:HHX524324 HRS524316:HRT524324 IBO524316:IBP524324 ILK524316:ILL524324 IVG524316:IVH524324 JFC524316:JFD524324 JOY524316:JOZ524324 JYU524316:JYV524324 KIQ524316:KIR524324 KSM524316:KSN524324 LCI524316:LCJ524324 LME524316:LMF524324 LWA524316:LWB524324 MFW524316:MFX524324 MPS524316:MPT524324 MZO524316:MZP524324 NJK524316:NJL524324 NTG524316:NTH524324 ODC524316:ODD524324 OMY524316:OMZ524324 OWU524316:OWV524324 PGQ524316:PGR524324 PQM524316:PQN524324 QAI524316:QAJ524324 QKE524316:QKF524324 QUA524316:QUB524324 RDW524316:RDX524324 RNS524316:RNT524324 RXO524316:RXP524324 SHK524316:SHL524324 SRG524316:SRH524324 TBC524316:TBD524324 TKY524316:TKZ524324 TUU524316:TUV524324 UEQ524316:UER524324 UOM524316:UON524324 UYI524316:UYJ524324 VIE524316:VIF524324 VSA524316:VSB524324 WBW524316:WBX524324 WLS524316:WLT524324 WVO524316:WVP524324 G589852:H589860 JC589852:JD589860 SY589852:SZ589860 ACU589852:ACV589860 AMQ589852:AMR589860 AWM589852:AWN589860 BGI589852:BGJ589860 BQE589852:BQF589860 CAA589852:CAB589860 CJW589852:CJX589860 CTS589852:CTT589860 DDO589852:DDP589860 DNK589852:DNL589860 DXG589852:DXH589860 EHC589852:EHD589860 EQY589852:EQZ589860 FAU589852:FAV589860 FKQ589852:FKR589860 FUM589852:FUN589860 GEI589852:GEJ589860 GOE589852:GOF589860 GYA589852:GYB589860 HHW589852:HHX589860 HRS589852:HRT589860 IBO589852:IBP589860 ILK589852:ILL589860 IVG589852:IVH589860 JFC589852:JFD589860 JOY589852:JOZ589860 JYU589852:JYV589860 KIQ589852:KIR589860 KSM589852:KSN589860 LCI589852:LCJ589860 LME589852:LMF589860 LWA589852:LWB589860 MFW589852:MFX589860 MPS589852:MPT589860 MZO589852:MZP589860 NJK589852:NJL589860 NTG589852:NTH589860 ODC589852:ODD589860 OMY589852:OMZ589860 OWU589852:OWV589860 PGQ589852:PGR589860 PQM589852:PQN589860 QAI589852:QAJ589860 QKE589852:QKF589860 QUA589852:QUB589860 RDW589852:RDX589860 RNS589852:RNT589860 RXO589852:RXP589860 SHK589852:SHL589860 SRG589852:SRH589860 TBC589852:TBD589860 TKY589852:TKZ589860 TUU589852:TUV589860 UEQ589852:UER589860 UOM589852:UON589860 UYI589852:UYJ589860 VIE589852:VIF589860 VSA589852:VSB589860 WBW589852:WBX589860 WLS589852:WLT589860 WVO589852:WVP589860 G655388:H655396 JC655388:JD655396 SY655388:SZ655396 ACU655388:ACV655396 AMQ655388:AMR655396 AWM655388:AWN655396 BGI655388:BGJ655396 BQE655388:BQF655396 CAA655388:CAB655396 CJW655388:CJX655396 CTS655388:CTT655396 DDO655388:DDP655396 DNK655388:DNL655396 DXG655388:DXH655396 EHC655388:EHD655396 EQY655388:EQZ655396 FAU655388:FAV655396 FKQ655388:FKR655396 FUM655388:FUN655396 GEI655388:GEJ655396 GOE655388:GOF655396 GYA655388:GYB655396 HHW655388:HHX655396 HRS655388:HRT655396 IBO655388:IBP655396 ILK655388:ILL655396 IVG655388:IVH655396 JFC655388:JFD655396 JOY655388:JOZ655396 JYU655388:JYV655396 KIQ655388:KIR655396 KSM655388:KSN655396 LCI655388:LCJ655396 LME655388:LMF655396 LWA655388:LWB655396 MFW655388:MFX655396 MPS655388:MPT655396 MZO655388:MZP655396 NJK655388:NJL655396 NTG655388:NTH655396 ODC655388:ODD655396 OMY655388:OMZ655396 OWU655388:OWV655396 PGQ655388:PGR655396 PQM655388:PQN655396 QAI655388:QAJ655396 QKE655388:QKF655396 QUA655388:QUB655396 RDW655388:RDX655396 RNS655388:RNT655396 RXO655388:RXP655396 SHK655388:SHL655396 SRG655388:SRH655396 TBC655388:TBD655396 TKY655388:TKZ655396 TUU655388:TUV655396 UEQ655388:UER655396 UOM655388:UON655396 UYI655388:UYJ655396 VIE655388:VIF655396 VSA655388:VSB655396 WBW655388:WBX655396 WLS655388:WLT655396 WVO655388:WVP655396 G720924:H720932 JC720924:JD720932 SY720924:SZ720932 ACU720924:ACV720932 AMQ720924:AMR720932 AWM720924:AWN720932 BGI720924:BGJ720932 BQE720924:BQF720932 CAA720924:CAB720932 CJW720924:CJX720932 CTS720924:CTT720932 DDO720924:DDP720932 DNK720924:DNL720932 DXG720924:DXH720932 EHC720924:EHD720932 EQY720924:EQZ720932 FAU720924:FAV720932 FKQ720924:FKR720932 FUM720924:FUN720932 GEI720924:GEJ720932 GOE720924:GOF720932 GYA720924:GYB720932 HHW720924:HHX720932 HRS720924:HRT720932 IBO720924:IBP720932 ILK720924:ILL720932 IVG720924:IVH720932 JFC720924:JFD720932 JOY720924:JOZ720932 JYU720924:JYV720932 KIQ720924:KIR720932 KSM720924:KSN720932 LCI720924:LCJ720932 LME720924:LMF720932 LWA720924:LWB720932 MFW720924:MFX720932 MPS720924:MPT720932 MZO720924:MZP720932 NJK720924:NJL720932 NTG720924:NTH720932 ODC720924:ODD720932 OMY720924:OMZ720932 OWU720924:OWV720932 PGQ720924:PGR720932 PQM720924:PQN720932 QAI720924:QAJ720932 QKE720924:QKF720932 QUA720924:QUB720932 RDW720924:RDX720932 RNS720924:RNT720932 RXO720924:RXP720932 SHK720924:SHL720932 SRG720924:SRH720932 TBC720924:TBD720932 TKY720924:TKZ720932 TUU720924:TUV720932 UEQ720924:UER720932 UOM720924:UON720932 UYI720924:UYJ720932 VIE720924:VIF720932 VSA720924:VSB720932 WBW720924:WBX720932 WLS720924:WLT720932 WVO720924:WVP720932 G786460:H786468 JC786460:JD786468 SY786460:SZ786468 ACU786460:ACV786468 AMQ786460:AMR786468 AWM786460:AWN786468 BGI786460:BGJ786468 BQE786460:BQF786468 CAA786460:CAB786468 CJW786460:CJX786468 CTS786460:CTT786468 DDO786460:DDP786468 DNK786460:DNL786468 DXG786460:DXH786468 EHC786460:EHD786468 EQY786460:EQZ786468 FAU786460:FAV786468 FKQ786460:FKR786468 FUM786460:FUN786468 GEI786460:GEJ786468 GOE786460:GOF786468 GYA786460:GYB786468 HHW786460:HHX786468 HRS786460:HRT786468 IBO786460:IBP786468 ILK786460:ILL786468 IVG786460:IVH786468 JFC786460:JFD786468 JOY786460:JOZ786468 JYU786460:JYV786468 KIQ786460:KIR786468 KSM786460:KSN786468 LCI786460:LCJ786468 LME786460:LMF786468 LWA786460:LWB786468 MFW786460:MFX786468 MPS786460:MPT786468 MZO786460:MZP786468 NJK786460:NJL786468 NTG786460:NTH786468 ODC786460:ODD786468 OMY786460:OMZ786468 OWU786460:OWV786468 PGQ786460:PGR786468 PQM786460:PQN786468 QAI786460:QAJ786468 QKE786460:QKF786468 QUA786460:QUB786468 RDW786460:RDX786468 RNS786460:RNT786468 RXO786460:RXP786468 SHK786460:SHL786468 SRG786460:SRH786468 TBC786460:TBD786468 TKY786460:TKZ786468 TUU786460:TUV786468 UEQ786460:UER786468 UOM786460:UON786468 UYI786460:UYJ786468 VIE786460:VIF786468 VSA786460:VSB786468 WBW786460:WBX786468 WLS786460:WLT786468 WVO786460:WVP786468 G851996:H852004 JC851996:JD852004 SY851996:SZ852004 ACU851996:ACV852004 AMQ851996:AMR852004 AWM851996:AWN852004 BGI851996:BGJ852004 BQE851996:BQF852004 CAA851996:CAB852004 CJW851996:CJX852004 CTS851996:CTT852004 DDO851996:DDP852004 DNK851996:DNL852004 DXG851996:DXH852004 EHC851996:EHD852004 EQY851996:EQZ852004 FAU851996:FAV852004 FKQ851996:FKR852004 FUM851996:FUN852004 GEI851996:GEJ852004 GOE851996:GOF852004 GYA851996:GYB852004 HHW851996:HHX852004 HRS851996:HRT852004 IBO851996:IBP852004 ILK851996:ILL852004 IVG851996:IVH852004 JFC851996:JFD852004 JOY851996:JOZ852004 JYU851996:JYV852004 KIQ851996:KIR852004 KSM851996:KSN852004 LCI851996:LCJ852004 LME851996:LMF852004 LWA851996:LWB852004 MFW851996:MFX852004 MPS851996:MPT852004 MZO851996:MZP852004 NJK851996:NJL852004 NTG851996:NTH852004 ODC851996:ODD852004 OMY851996:OMZ852004 OWU851996:OWV852004 PGQ851996:PGR852004 PQM851996:PQN852004 QAI851996:QAJ852004 QKE851996:QKF852004 QUA851996:QUB852004 RDW851996:RDX852004 RNS851996:RNT852004 RXO851996:RXP852004 SHK851996:SHL852004 SRG851996:SRH852004 TBC851996:TBD852004 TKY851996:TKZ852004 TUU851996:TUV852004 UEQ851996:UER852004 UOM851996:UON852004 UYI851996:UYJ852004 VIE851996:VIF852004 VSA851996:VSB852004 WBW851996:WBX852004 WLS851996:WLT852004 WVO851996:WVP852004 G917532:H917540 JC917532:JD917540 SY917532:SZ917540 ACU917532:ACV917540 AMQ917532:AMR917540 AWM917532:AWN917540 BGI917532:BGJ917540 BQE917532:BQF917540 CAA917532:CAB917540 CJW917532:CJX917540 CTS917532:CTT917540 DDO917532:DDP917540 DNK917532:DNL917540 DXG917532:DXH917540 EHC917532:EHD917540 EQY917532:EQZ917540 FAU917532:FAV917540 FKQ917532:FKR917540 FUM917532:FUN917540 GEI917532:GEJ917540 GOE917532:GOF917540 GYA917532:GYB917540 HHW917532:HHX917540 HRS917532:HRT917540 IBO917532:IBP917540 ILK917532:ILL917540 IVG917532:IVH917540 JFC917532:JFD917540 JOY917532:JOZ917540 JYU917532:JYV917540 KIQ917532:KIR917540 KSM917532:KSN917540 LCI917532:LCJ917540 LME917532:LMF917540 LWA917532:LWB917540 MFW917532:MFX917540 MPS917532:MPT917540 MZO917532:MZP917540 NJK917532:NJL917540 NTG917532:NTH917540 ODC917532:ODD917540 OMY917532:OMZ917540 OWU917532:OWV917540 PGQ917532:PGR917540 PQM917532:PQN917540 QAI917532:QAJ917540 QKE917532:QKF917540 QUA917532:QUB917540 RDW917532:RDX917540 RNS917532:RNT917540 RXO917532:RXP917540 SHK917532:SHL917540 SRG917532:SRH917540 TBC917532:TBD917540 TKY917532:TKZ917540 TUU917532:TUV917540 UEQ917532:UER917540 UOM917532:UON917540 UYI917532:UYJ917540 VIE917532:VIF917540 VSA917532:VSB917540 WBW917532:WBX917540 WLS917532:WLT917540 WVO917532:WVP917540 G983068:H983076 JC983068:JD983076 SY983068:SZ983076 ACU983068:ACV983076 AMQ983068:AMR983076 AWM983068:AWN983076 BGI983068:BGJ983076 BQE983068:BQF983076 CAA983068:CAB983076 CJW983068:CJX983076 CTS983068:CTT983076 DDO983068:DDP983076 DNK983068:DNL983076 DXG983068:DXH983076 EHC983068:EHD983076 EQY983068:EQZ983076 FAU983068:FAV983076 FKQ983068:FKR983076 FUM983068:FUN983076 GEI983068:GEJ983076 GOE983068:GOF983076 GYA983068:GYB983076 HHW983068:HHX983076 HRS983068:HRT983076 IBO983068:IBP983076 ILK983068:ILL983076 IVG983068:IVH983076 JFC983068:JFD983076 JOY983068:JOZ983076 JYU983068:JYV983076 KIQ983068:KIR983076 KSM983068:KSN983076 LCI983068:LCJ983076 LME983068:LMF983076 LWA983068:LWB983076 MFW983068:MFX983076 MPS983068:MPT983076 MZO983068:MZP983076 NJK983068:NJL983076 NTG983068:NTH983076 ODC983068:ODD983076 OMY983068:OMZ983076 OWU983068:OWV983076 PGQ983068:PGR983076 PQM983068:PQN983076 QAI983068:QAJ983076 QKE983068:QKF983076 QUA983068:QUB983076 RDW983068:RDX983076 RNS983068:RNT983076 RXO983068:RXP983076 SHK983068:SHL983076 SRG983068:SRH983076 TBC983068:TBD983076 TKY983068:TKZ983076 TUU983068:TUV983076 UEQ983068:UER983076 UOM983068:UON983076 UYI983068:UYJ983076 VIE983068:VIF983076 VSA983068:VSB983076 WBW983068:WBX983076 WLS983068:WLT983076 WVO983068:WVP983076 G40:H41 JC40:JD41 SY40:SZ41 ACU40:ACV41 AMQ40:AMR41 AWM40:AWN41 BGI40:BGJ41 BQE40:BQF41 CAA40:CAB41 CJW40:CJX41 CTS40:CTT41 DDO40:DDP41 DNK40:DNL41 DXG40:DXH41 EHC40:EHD41 EQY40:EQZ41 FAU40:FAV41 FKQ40:FKR41 FUM40:FUN41 GEI40:GEJ41 GOE40:GOF41 GYA40:GYB41 HHW40:HHX41 HRS40:HRT41 IBO40:IBP41 ILK40:ILL41 IVG40:IVH41 JFC40:JFD41 JOY40:JOZ41 JYU40:JYV41 KIQ40:KIR41 KSM40:KSN41 LCI40:LCJ41 LME40:LMF41 LWA40:LWB41 MFW40:MFX41 MPS40:MPT41 MZO40:MZP41 NJK40:NJL41 NTG40:NTH41 ODC40:ODD41 OMY40:OMZ41 OWU40:OWV41 PGQ40:PGR41 PQM40:PQN41 QAI40:QAJ41 QKE40:QKF41 QUA40:QUB41 RDW40:RDX41 RNS40:RNT41 RXO40:RXP41 SHK40:SHL41 SRG40:SRH41 TBC40:TBD41 TKY40:TKZ41 TUU40:TUV41 UEQ40:UER41 UOM40:UON41 UYI40:UYJ41 VIE40:VIF41 VSA40:VSB41 WBW40:WBX41 WLS40:WLT41 WVO40:WVP41 G65576:H65577 JC65576:JD65577 SY65576:SZ65577 ACU65576:ACV65577 AMQ65576:AMR65577 AWM65576:AWN65577 BGI65576:BGJ65577 BQE65576:BQF65577 CAA65576:CAB65577 CJW65576:CJX65577 CTS65576:CTT65577 DDO65576:DDP65577 DNK65576:DNL65577 DXG65576:DXH65577 EHC65576:EHD65577 EQY65576:EQZ65577 FAU65576:FAV65577 FKQ65576:FKR65577 FUM65576:FUN65577 GEI65576:GEJ65577 GOE65576:GOF65577 GYA65576:GYB65577 HHW65576:HHX65577 HRS65576:HRT65577 IBO65576:IBP65577 ILK65576:ILL65577 IVG65576:IVH65577 JFC65576:JFD65577 JOY65576:JOZ65577 JYU65576:JYV65577 KIQ65576:KIR65577 KSM65576:KSN65577 LCI65576:LCJ65577 LME65576:LMF65577 LWA65576:LWB65577 MFW65576:MFX65577 MPS65576:MPT65577 MZO65576:MZP65577 NJK65576:NJL65577 NTG65576:NTH65577 ODC65576:ODD65577 OMY65576:OMZ65577 OWU65576:OWV65577 PGQ65576:PGR65577 PQM65576:PQN65577 QAI65576:QAJ65577 QKE65576:QKF65577 QUA65576:QUB65577 RDW65576:RDX65577 RNS65576:RNT65577 RXO65576:RXP65577 SHK65576:SHL65577 SRG65576:SRH65577 TBC65576:TBD65577 TKY65576:TKZ65577 TUU65576:TUV65577 UEQ65576:UER65577 UOM65576:UON65577 UYI65576:UYJ65577 VIE65576:VIF65577 VSA65576:VSB65577 WBW65576:WBX65577 WLS65576:WLT65577 WVO65576:WVP65577 G131112:H131113 JC131112:JD131113 SY131112:SZ131113 ACU131112:ACV131113 AMQ131112:AMR131113 AWM131112:AWN131113 BGI131112:BGJ131113 BQE131112:BQF131113 CAA131112:CAB131113 CJW131112:CJX131113 CTS131112:CTT131113 DDO131112:DDP131113 DNK131112:DNL131113 DXG131112:DXH131113 EHC131112:EHD131113 EQY131112:EQZ131113 FAU131112:FAV131113 FKQ131112:FKR131113 FUM131112:FUN131113 GEI131112:GEJ131113 GOE131112:GOF131113 GYA131112:GYB131113 HHW131112:HHX131113 HRS131112:HRT131113 IBO131112:IBP131113 ILK131112:ILL131113 IVG131112:IVH131113 JFC131112:JFD131113 JOY131112:JOZ131113 JYU131112:JYV131113 KIQ131112:KIR131113 KSM131112:KSN131113 LCI131112:LCJ131113 LME131112:LMF131113 LWA131112:LWB131113 MFW131112:MFX131113 MPS131112:MPT131113 MZO131112:MZP131113 NJK131112:NJL131113 NTG131112:NTH131113 ODC131112:ODD131113 OMY131112:OMZ131113 OWU131112:OWV131113 PGQ131112:PGR131113 PQM131112:PQN131113 QAI131112:QAJ131113 QKE131112:QKF131113 QUA131112:QUB131113 RDW131112:RDX131113 RNS131112:RNT131113 RXO131112:RXP131113 SHK131112:SHL131113 SRG131112:SRH131113 TBC131112:TBD131113 TKY131112:TKZ131113 TUU131112:TUV131113 UEQ131112:UER131113 UOM131112:UON131113 UYI131112:UYJ131113 VIE131112:VIF131113 VSA131112:VSB131113 WBW131112:WBX131113 WLS131112:WLT131113 WVO131112:WVP131113 G196648:H196649 JC196648:JD196649 SY196648:SZ196649 ACU196648:ACV196649 AMQ196648:AMR196649 AWM196648:AWN196649 BGI196648:BGJ196649 BQE196648:BQF196649 CAA196648:CAB196649 CJW196648:CJX196649 CTS196648:CTT196649 DDO196648:DDP196649 DNK196648:DNL196649 DXG196648:DXH196649 EHC196648:EHD196649 EQY196648:EQZ196649 FAU196648:FAV196649 FKQ196648:FKR196649 FUM196648:FUN196649 GEI196648:GEJ196649 GOE196648:GOF196649 GYA196648:GYB196649 HHW196648:HHX196649 HRS196648:HRT196649 IBO196648:IBP196649 ILK196648:ILL196649 IVG196648:IVH196649 JFC196648:JFD196649 JOY196648:JOZ196649 JYU196648:JYV196649 KIQ196648:KIR196649 KSM196648:KSN196649 LCI196648:LCJ196649 LME196648:LMF196649 LWA196648:LWB196649 MFW196648:MFX196649 MPS196648:MPT196649 MZO196648:MZP196649 NJK196648:NJL196649 NTG196648:NTH196649 ODC196648:ODD196649 OMY196648:OMZ196649 OWU196648:OWV196649 PGQ196648:PGR196649 PQM196648:PQN196649 QAI196648:QAJ196649 QKE196648:QKF196649 QUA196648:QUB196649 RDW196648:RDX196649 RNS196648:RNT196649 RXO196648:RXP196649 SHK196648:SHL196649 SRG196648:SRH196649 TBC196648:TBD196649 TKY196648:TKZ196649 TUU196648:TUV196649 UEQ196648:UER196649 UOM196648:UON196649 UYI196648:UYJ196649 VIE196648:VIF196649 VSA196648:VSB196649 WBW196648:WBX196649 WLS196648:WLT196649 WVO196648:WVP196649 G262184:H262185 JC262184:JD262185 SY262184:SZ262185 ACU262184:ACV262185 AMQ262184:AMR262185 AWM262184:AWN262185 BGI262184:BGJ262185 BQE262184:BQF262185 CAA262184:CAB262185 CJW262184:CJX262185 CTS262184:CTT262185 DDO262184:DDP262185 DNK262184:DNL262185 DXG262184:DXH262185 EHC262184:EHD262185 EQY262184:EQZ262185 FAU262184:FAV262185 FKQ262184:FKR262185 FUM262184:FUN262185 GEI262184:GEJ262185 GOE262184:GOF262185 GYA262184:GYB262185 HHW262184:HHX262185 HRS262184:HRT262185 IBO262184:IBP262185 ILK262184:ILL262185 IVG262184:IVH262185 JFC262184:JFD262185 JOY262184:JOZ262185 JYU262184:JYV262185 KIQ262184:KIR262185 KSM262184:KSN262185 LCI262184:LCJ262185 LME262184:LMF262185 LWA262184:LWB262185 MFW262184:MFX262185 MPS262184:MPT262185 MZO262184:MZP262185 NJK262184:NJL262185 NTG262184:NTH262185 ODC262184:ODD262185 OMY262184:OMZ262185 OWU262184:OWV262185 PGQ262184:PGR262185 PQM262184:PQN262185 QAI262184:QAJ262185 QKE262184:QKF262185 QUA262184:QUB262185 RDW262184:RDX262185 RNS262184:RNT262185 RXO262184:RXP262185 SHK262184:SHL262185 SRG262184:SRH262185 TBC262184:TBD262185 TKY262184:TKZ262185 TUU262184:TUV262185 UEQ262184:UER262185 UOM262184:UON262185 UYI262184:UYJ262185 VIE262184:VIF262185 VSA262184:VSB262185 WBW262184:WBX262185 WLS262184:WLT262185 WVO262184:WVP262185 G327720:H327721 JC327720:JD327721 SY327720:SZ327721 ACU327720:ACV327721 AMQ327720:AMR327721 AWM327720:AWN327721 BGI327720:BGJ327721 BQE327720:BQF327721 CAA327720:CAB327721 CJW327720:CJX327721 CTS327720:CTT327721 DDO327720:DDP327721 DNK327720:DNL327721 DXG327720:DXH327721 EHC327720:EHD327721 EQY327720:EQZ327721 FAU327720:FAV327721 FKQ327720:FKR327721 FUM327720:FUN327721 GEI327720:GEJ327721 GOE327720:GOF327721 GYA327720:GYB327721 HHW327720:HHX327721 HRS327720:HRT327721 IBO327720:IBP327721 ILK327720:ILL327721 IVG327720:IVH327721 JFC327720:JFD327721 JOY327720:JOZ327721 JYU327720:JYV327721 KIQ327720:KIR327721 KSM327720:KSN327721 LCI327720:LCJ327721 LME327720:LMF327721 LWA327720:LWB327721 MFW327720:MFX327721 MPS327720:MPT327721 MZO327720:MZP327721 NJK327720:NJL327721 NTG327720:NTH327721 ODC327720:ODD327721 OMY327720:OMZ327721 OWU327720:OWV327721 PGQ327720:PGR327721 PQM327720:PQN327721 QAI327720:QAJ327721 QKE327720:QKF327721 QUA327720:QUB327721 RDW327720:RDX327721 RNS327720:RNT327721 RXO327720:RXP327721 SHK327720:SHL327721 SRG327720:SRH327721 TBC327720:TBD327721 TKY327720:TKZ327721 TUU327720:TUV327721 UEQ327720:UER327721 UOM327720:UON327721 UYI327720:UYJ327721 VIE327720:VIF327721 VSA327720:VSB327721 WBW327720:WBX327721 WLS327720:WLT327721 WVO327720:WVP327721 G393256:H393257 JC393256:JD393257 SY393256:SZ393257 ACU393256:ACV393257 AMQ393256:AMR393257 AWM393256:AWN393257 BGI393256:BGJ393257 BQE393256:BQF393257 CAA393256:CAB393257 CJW393256:CJX393257 CTS393256:CTT393257 DDO393256:DDP393257 DNK393256:DNL393257 DXG393256:DXH393257 EHC393256:EHD393257 EQY393256:EQZ393257 FAU393256:FAV393257 FKQ393256:FKR393257 FUM393256:FUN393257 GEI393256:GEJ393257 GOE393256:GOF393257 GYA393256:GYB393257 HHW393256:HHX393257 HRS393256:HRT393257 IBO393256:IBP393257 ILK393256:ILL393257 IVG393256:IVH393257 JFC393256:JFD393257 JOY393256:JOZ393257 JYU393256:JYV393257 KIQ393256:KIR393257 KSM393256:KSN393257 LCI393256:LCJ393257 LME393256:LMF393257 LWA393256:LWB393257 MFW393256:MFX393257 MPS393256:MPT393257 MZO393256:MZP393257 NJK393256:NJL393257 NTG393256:NTH393257 ODC393256:ODD393257 OMY393256:OMZ393257 OWU393256:OWV393257 PGQ393256:PGR393257 PQM393256:PQN393257 QAI393256:QAJ393257 QKE393256:QKF393257 QUA393256:QUB393257 RDW393256:RDX393257 RNS393256:RNT393257 RXO393256:RXP393257 SHK393256:SHL393257 SRG393256:SRH393257 TBC393256:TBD393257 TKY393256:TKZ393257 TUU393256:TUV393257 UEQ393256:UER393257 UOM393256:UON393257 UYI393256:UYJ393257 VIE393256:VIF393257 VSA393256:VSB393257 WBW393256:WBX393257 WLS393256:WLT393257 WVO393256:WVP393257 G458792:H458793 JC458792:JD458793 SY458792:SZ458793 ACU458792:ACV458793 AMQ458792:AMR458793 AWM458792:AWN458793 BGI458792:BGJ458793 BQE458792:BQF458793 CAA458792:CAB458793 CJW458792:CJX458793 CTS458792:CTT458793 DDO458792:DDP458793 DNK458792:DNL458793 DXG458792:DXH458793 EHC458792:EHD458793 EQY458792:EQZ458793 FAU458792:FAV458793 FKQ458792:FKR458793 FUM458792:FUN458793 GEI458792:GEJ458793 GOE458792:GOF458793 GYA458792:GYB458793 HHW458792:HHX458793 HRS458792:HRT458793 IBO458792:IBP458793 ILK458792:ILL458793 IVG458792:IVH458793 JFC458792:JFD458793 JOY458792:JOZ458793 JYU458792:JYV458793 KIQ458792:KIR458793 KSM458792:KSN458793 LCI458792:LCJ458793 LME458792:LMF458793 LWA458792:LWB458793 MFW458792:MFX458793 MPS458792:MPT458793 MZO458792:MZP458793 NJK458792:NJL458793 NTG458792:NTH458793 ODC458792:ODD458793 OMY458792:OMZ458793 OWU458792:OWV458793 PGQ458792:PGR458793 PQM458792:PQN458793 QAI458792:QAJ458793 QKE458792:QKF458793 QUA458792:QUB458793 RDW458792:RDX458793 RNS458792:RNT458793 RXO458792:RXP458793 SHK458792:SHL458793 SRG458792:SRH458793 TBC458792:TBD458793 TKY458792:TKZ458793 TUU458792:TUV458793 UEQ458792:UER458793 UOM458792:UON458793 UYI458792:UYJ458793 VIE458792:VIF458793 VSA458792:VSB458793 WBW458792:WBX458793 WLS458792:WLT458793 WVO458792:WVP458793 G524328:H524329 JC524328:JD524329 SY524328:SZ524329 ACU524328:ACV524329 AMQ524328:AMR524329 AWM524328:AWN524329 BGI524328:BGJ524329 BQE524328:BQF524329 CAA524328:CAB524329 CJW524328:CJX524329 CTS524328:CTT524329 DDO524328:DDP524329 DNK524328:DNL524329 DXG524328:DXH524329 EHC524328:EHD524329 EQY524328:EQZ524329 FAU524328:FAV524329 FKQ524328:FKR524329 FUM524328:FUN524329 GEI524328:GEJ524329 GOE524328:GOF524329 GYA524328:GYB524329 HHW524328:HHX524329 HRS524328:HRT524329 IBO524328:IBP524329 ILK524328:ILL524329 IVG524328:IVH524329 JFC524328:JFD524329 JOY524328:JOZ524329 JYU524328:JYV524329 KIQ524328:KIR524329 KSM524328:KSN524329 LCI524328:LCJ524329 LME524328:LMF524329 LWA524328:LWB524329 MFW524328:MFX524329 MPS524328:MPT524329 MZO524328:MZP524329 NJK524328:NJL524329 NTG524328:NTH524329 ODC524328:ODD524329 OMY524328:OMZ524329 OWU524328:OWV524329 PGQ524328:PGR524329 PQM524328:PQN524329 QAI524328:QAJ524329 QKE524328:QKF524329 QUA524328:QUB524329 RDW524328:RDX524329 RNS524328:RNT524329 RXO524328:RXP524329 SHK524328:SHL524329 SRG524328:SRH524329 TBC524328:TBD524329 TKY524328:TKZ524329 TUU524328:TUV524329 UEQ524328:UER524329 UOM524328:UON524329 UYI524328:UYJ524329 VIE524328:VIF524329 VSA524328:VSB524329 WBW524328:WBX524329 WLS524328:WLT524329 WVO524328:WVP524329 G589864:H589865 JC589864:JD589865 SY589864:SZ589865 ACU589864:ACV589865 AMQ589864:AMR589865 AWM589864:AWN589865 BGI589864:BGJ589865 BQE589864:BQF589865 CAA589864:CAB589865 CJW589864:CJX589865 CTS589864:CTT589865 DDO589864:DDP589865 DNK589864:DNL589865 DXG589864:DXH589865 EHC589864:EHD589865 EQY589864:EQZ589865 FAU589864:FAV589865 FKQ589864:FKR589865 FUM589864:FUN589865 GEI589864:GEJ589865 GOE589864:GOF589865 GYA589864:GYB589865 HHW589864:HHX589865 HRS589864:HRT589865 IBO589864:IBP589865 ILK589864:ILL589865 IVG589864:IVH589865 JFC589864:JFD589865 JOY589864:JOZ589865 JYU589864:JYV589865 KIQ589864:KIR589865 KSM589864:KSN589865 LCI589864:LCJ589865 LME589864:LMF589865 LWA589864:LWB589865 MFW589864:MFX589865 MPS589864:MPT589865 MZO589864:MZP589865 NJK589864:NJL589865 NTG589864:NTH589865 ODC589864:ODD589865 OMY589864:OMZ589865 OWU589864:OWV589865 PGQ589864:PGR589865 PQM589864:PQN589865 QAI589864:QAJ589865 QKE589864:QKF589865 QUA589864:QUB589865 RDW589864:RDX589865 RNS589864:RNT589865 RXO589864:RXP589865 SHK589864:SHL589865 SRG589864:SRH589865 TBC589864:TBD589865 TKY589864:TKZ589865 TUU589864:TUV589865 UEQ589864:UER589865 UOM589864:UON589865 UYI589864:UYJ589865 VIE589864:VIF589865 VSA589864:VSB589865 WBW589864:WBX589865 WLS589864:WLT589865 WVO589864:WVP589865 G655400:H655401 JC655400:JD655401 SY655400:SZ655401 ACU655400:ACV655401 AMQ655400:AMR655401 AWM655400:AWN655401 BGI655400:BGJ655401 BQE655400:BQF655401 CAA655400:CAB655401 CJW655400:CJX655401 CTS655400:CTT655401 DDO655400:DDP655401 DNK655400:DNL655401 DXG655400:DXH655401 EHC655400:EHD655401 EQY655400:EQZ655401 FAU655400:FAV655401 FKQ655400:FKR655401 FUM655400:FUN655401 GEI655400:GEJ655401 GOE655400:GOF655401 GYA655400:GYB655401 HHW655400:HHX655401 HRS655400:HRT655401 IBO655400:IBP655401 ILK655400:ILL655401 IVG655400:IVH655401 JFC655400:JFD655401 JOY655400:JOZ655401 JYU655400:JYV655401 KIQ655400:KIR655401 KSM655400:KSN655401 LCI655400:LCJ655401 LME655400:LMF655401 LWA655400:LWB655401 MFW655400:MFX655401 MPS655400:MPT655401 MZO655400:MZP655401 NJK655400:NJL655401 NTG655400:NTH655401 ODC655400:ODD655401 OMY655400:OMZ655401 OWU655400:OWV655401 PGQ655400:PGR655401 PQM655400:PQN655401 QAI655400:QAJ655401 QKE655400:QKF655401 QUA655400:QUB655401 RDW655400:RDX655401 RNS655400:RNT655401 RXO655400:RXP655401 SHK655400:SHL655401 SRG655400:SRH655401 TBC655400:TBD655401 TKY655400:TKZ655401 TUU655400:TUV655401 UEQ655400:UER655401 UOM655400:UON655401 UYI655400:UYJ655401 VIE655400:VIF655401 VSA655400:VSB655401 WBW655400:WBX655401 WLS655400:WLT655401 WVO655400:WVP655401 G720936:H720937 JC720936:JD720937 SY720936:SZ720937 ACU720936:ACV720937 AMQ720936:AMR720937 AWM720936:AWN720937 BGI720936:BGJ720937 BQE720936:BQF720937 CAA720936:CAB720937 CJW720936:CJX720937 CTS720936:CTT720937 DDO720936:DDP720937 DNK720936:DNL720937 DXG720936:DXH720937 EHC720936:EHD720937 EQY720936:EQZ720937 FAU720936:FAV720937 FKQ720936:FKR720937 FUM720936:FUN720937 GEI720936:GEJ720937 GOE720936:GOF720937 GYA720936:GYB720937 HHW720936:HHX720937 HRS720936:HRT720937 IBO720936:IBP720937 ILK720936:ILL720937 IVG720936:IVH720937 JFC720936:JFD720937 JOY720936:JOZ720937 JYU720936:JYV720937 KIQ720936:KIR720937 KSM720936:KSN720937 LCI720936:LCJ720937 LME720936:LMF720937 LWA720936:LWB720937 MFW720936:MFX720937 MPS720936:MPT720937 MZO720936:MZP720937 NJK720936:NJL720937 NTG720936:NTH720937 ODC720936:ODD720937 OMY720936:OMZ720937 OWU720936:OWV720937 PGQ720936:PGR720937 PQM720936:PQN720937 QAI720936:QAJ720937 QKE720936:QKF720937 QUA720936:QUB720937 RDW720936:RDX720937 RNS720936:RNT720937 RXO720936:RXP720937 SHK720936:SHL720937 SRG720936:SRH720937 TBC720936:TBD720937 TKY720936:TKZ720937 TUU720936:TUV720937 UEQ720936:UER720937 UOM720936:UON720937 UYI720936:UYJ720937 VIE720936:VIF720937 VSA720936:VSB720937 WBW720936:WBX720937 WLS720936:WLT720937 WVO720936:WVP720937 G786472:H786473 JC786472:JD786473 SY786472:SZ786473 ACU786472:ACV786473 AMQ786472:AMR786473 AWM786472:AWN786473 BGI786472:BGJ786473 BQE786472:BQF786473 CAA786472:CAB786473 CJW786472:CJX786473 CTS786472:CTT786473 DDO786472:DDP786473 DNK786472:DNL786473 DXG786472:DXH786473 EHC786472:EHD786473 EQY786472:EQZ786473 FAU786472:FAV786473 FKQ786472:FKR786473 FUM786472:FUN786473 GEI786472:GEJ786473 GOE786472:GOF786473 GYA786472:GYB786473 HHW786472:HHX786473 HRS786472:HRT786473 IBO786472:IBP786473 ILK786472:ILL786473 IVG786472:IVH786473 JFC786472:JFD786473 JOY786472:JOZ786473 JYU786472:JYV786473 KIQ786472:KIR786473 KSM786472:KSN786473 LCI786472:LCJ786473 LME786472:LMF786473 LWA786472:LWB786473 MFW786472:MFX786473 MPS786472:MPT786473 MZO786472:MZP786473 NJK786472:NJL786473 NTG786472:NTH786473 ODC786472:ODD786473 OMY786472:OMZ786473 OWU786472:OWV786473 PGQ786472:PGR786473 PQM786472:PQN786473 QAI786472:QAJ786473 QKE786472:QKF786473 QUA786472:QUB786473 RDW786472:RDX786473 RNS786472:RNT786473 RXO786472:RXP786473 SHK786472:SHL786473 SRG786472:SRH786473 TBC786472:TBD786473 TKY786472:TKZ786473 TUU786472:TUV786473 UEQ786472:UER786473 UOM786472:UON786473 UYI786472:UYJ786473 VIE786472:VIF786473 VSA786472:VSB786473 WBW786472:WBX786473 WLS786472:WLT786473 WVO786472:WVP786473 G852008:H852009 JC852008:JD852009 SY852008:SZ852009 ACU852008:ACV852009 AMQ852008:AMR852009 AWM852008:AWN852009 BGI852008:BGJ852009 BQE852008:BQF852009 CAA852008:CAB852009 CJW852008:CJX852009 CTS852008:CTT852009 DDO852008:DDP852009 DNK852008:DNL852009 DXG852008:DXH852009 EHC852008:EHD852009 EQY852008:EQZ852009 FAU852008:FAV852009 FKQ852008:FKR852009 FUM852008:FUN852009 GEI852008:GEJ852009 GOE852008:GOF852009 GYA852008:GYB852009 HHW852008:HHX852009 HRS852008:HRT852009 IBO852008:IBP852009 ILK852008:ILL852009 IVG852008:IVH852009 JFC852008:JFD852009 JOY852008:JOZ852009 JYU852008:JYV852009 KIQ852008:KIR852009 KSM852008:KSN852009 LCI852008:LCJ852009 LME852008:LMF852009 LWA852008:LWB852009 MFW852008:MFX852009 MPS852008:MPT852009 MZO852008:MZP852009 NJK852008:NJL852009 NTG852008:NTH852009 ODC852008:ODD852009 OMY852008:OMZ852009 OWU852008:OWV852009 PGQ852008:PGR852009 PQM852008:PQN852009 QAI852008:QAJ852009 QKE852008:QKF852009 QUA852008:QUB852009 RDW852008:RDX852009 RNS852008:RNT852009 RXO852008:RXP852009 SHK852008:SHL852009 SRG852008:SRH852009 TBC852008:TBD852009 TKY852008:TKZ852009 TUU852008:TUV852009 UEQ852008:UER852009 UOM852008:UON852009 UYI852008:UYJ852009 VIE852008:VIF852009 VSA852008:VSB852009 WBW852008:WBX852009 WLS852008:WLT852009 WVO852008:WVP852009 G917544:H917545 JC917544:JD917545 SY917544:SZ917545 ACU917544:ACV917545 AMQ917544:AMR917545 AWM917544:AWN917545 BGI917544:BGJ917545 BQE917544:BQF917545 CAA917544:CAB917545 CJW917544:CJX917545 CTS917544:CTT917545 DDO917544:DDP917545 DNK917544:DNL917545 DXG917544:DXH917545 EHC917544:EHD917545 EQY917544:EQZ917545 FAU917544:FAV917545 FKQ917544:FKR917545 FUM917544:FUN917545 GEI917544:GEJ917545 GOE917544:GOF917545 GYA917544:GYB917545 HHW917544:HHX917545 HRS917544:HRT917545 IBO917544:IBP917545 ILK917544:ILL917545 IVG917544:IVH917545 JFC917544:JFD917545 JOY917544:JOZ917545 JYU917544:JYV917545 KIQ917544:KIR917545 KSM917544:KSN917545 LCI917544:LCJ917545 LME917544:LMF917545 LWA917544:LWB917545 MFW917544:MFX917545 MPS917544:MPT917545 MZO917544:MZP917545 NJK917544:NJL917545 NTG917544:NTH917545 ODC917544:ODD917545 OMY917544:OMZ917545 OWU917544:OWV917545 PGQ917544:PGR917545 PQM917544:PQN917545 QAI917544:QAJ917545 QKE917544:QKF917545 QUA917544:QUB917545 RDW917544:RDX917545 RNS917544:RNT917545 RXO917544:RXP917545 SHK917544:SHL917545 SRG917544:SRH917545 TBC917544:TBD917545 TKY917544:TKZ917545 TUU917544:TUV917545 UEQ917544:UER917545 UOM917544:UON917545 UYI917544:UYJ917545 VIE917544:VIF917545 VSA917544:VSB917545 WBW917544:WBX917545 WLS917544:WLT917545 WVO917544:WVP917545 G983080:H983081 JC983080:JD983081 SY983080:SZ983081 ACU983080:ACV983081 AMQ983080:AMR983081 AWM983080:AWN983081 BGI983080:BGJ983081 BQE983080:BQF983081 CAA983080:CAB983081 CJW983080:CJX983081 CTS983080:CTT983081 DDO983080:DDP983081 DNK983080:DNL983081 DXG983080:DXH983081 EHC983080:EHD983081 EQY983080:EQZ983081 FAU983080:FAV983081 FKQ983080:FKR983081 FUM983080:FUN983081 GEI983080:GEJ983081 GOE983080:GOF983081 GYA983080:GYB983081 HHW983080:HHX983081 HRS983080:HRT983081 IBO983080:IBP983081 ILK983080:ILL983081 IVG983080:IVH983081 JFC983080:JFD983081 JOY983080:JOZ983081 JYU983080:JYV983081 KIQ983080:KIR983081 KSM983080:KSN983081 LCI983080:LCJ983081 LME983080:LMF983081 LWA983080:LWB983081 MFW983080:MFX983081 MPS983080:MPT983081 MZO983080:MZP983081 NJK983080:NJL983081 NTG983080:NTH983081 ODC983080:ODD983081 OMY983080:OMZ983081 OWU983080:OWV983081 PGQ983080:PGR983081 PQM983080:PQN983081 QAI983080:QAJ983081 QKE983080:QKF983081 QUA983080:QUB983081 RDW983080:RDX983081 RNS983080:RNT983081 RXO983080:RXP983081 SHK983080:SHL983081 SRG983080:SRH983081 TBC983080:TBD983081 TKY983080:TKZ983081 TUU983080:TUV983081 UEQ983080:UER983081 UOM983080:UON983081 UYI983080:UYJ983081 VIE983080:VIF983081 VSA983080:VSB983081 WBW983080:WBX983081 WLS983080:WLT983081 WVO983080:WVP983081 G43:H44 JC43:JD44 SY43:SZ44 ACU43:ACV44 AMQ43:AMR44 AWM43:AWN44 BGI43:BGJ44 BQE43:BQF44 CAA43:CAB44 CJW43:CJX44 CTS43:CTT44 DDO43:DDP44 DNK43:DNL44 DXG43:DXH44 EHC43:EHD44 EQY43:EQZ44 FAU43:FAV44 FKQ43:FKR44 FUM43:FUN44 GEI43:GEJ44 GOE43:GOF44 GYA43:GYB44 HHW43:HHX44 HRS43:HRT44 IBO43:IBP44 ILK43:ILL44 IVG43:IVH44 JFC43:JFD44 JOY43:JOZ44 JYU43:JYV44 KIQ43:KIR44 KSM43:KSN44 LCI43:LCJ44 LME43:LMF44 LWA43:LWB44 MFW43:MFX44 MPS43:MPT44 MZO43:MZP44 NJK43:NJL44 NTG43:NTH44 ODC43:ODD44 OMY43:OMZ44 OWU43:OWV44 PGQ43:PGR44 PQM43:PQN44 QAI43:QAJ44 QKE43:QKF44 QUA43:QUB44 RDW43:RDX44 RNS43:RNT44 RXO43:RXP44 SHK43:SHL44 SRG43:SRH44 TBC43:TBD44 TKY43:TKZ44 TUU43:TUV44 UEQ43:UER44 UOM43:UON44 UYI43:UYJ44 VIE43:VIF44 VSA43:VSB44 WBW43:WBX44 WLS43:WLT44 WVO43:WVP44 G65579:H65580 JC65579:JD65580 SY65579:SZ65580 ACU65579:ACV65580 AMQ65579:AMR65580 AWM65579:AWN65580 BGI65579:BGJ65580 BQE65579:BQF65580 CAA65579:CAB65580 CJW65579:CJX65580 CTS65579:CTT65580 DDO65579:DDP65580 DNK65579:DNL65580 DXG65579:DXH65580 EHC65579:EHD65580 EQY65579:EQZ65580 FAU65579:FAV65580 FKQ65579:FKR65580 FUM65579:FUN65580 GEI65579:GEJ65580 GOE65579:GOF65580 GYA65579:GYB65580 HHW65579:HHX65580 HRS65579:HRT65580 IBO65579:IBP65580 ILK65579:ILL65580 IVG65579:IVH65580 JFC65579:JFD65580 JOY65579:JOZ65580 JYU65579:JYV65580 KIQ65579:KIR65580 KSM65579:KSN65580 LCI65579:LCJ65580 LME65579:LMF65580 LWA65579:LWB65580 MFW65579:MFX65580 MPS65579:MPT65580 MZO65579:MZP65580 NJK65579:NJL65580 NTG65579:NTH65580 ODC65579:ODD65580 OMY65579:OMZ65580 OWU65579:OWV65580 PGQ65579:PGR65580 PQM65579:PQN65580 QAI65579:QAJ65580 QKE65579:QKF65580 QUA65579:QUB65580 RDW65579:RDX65580 RNS65579:RNT65580 RXO65579:RXP65580 SHK65579:SHL65580 SRG65579:SRH65580 TBC65579:TBD65580 TKY65579:TKZ65580 TUU65579:TUV65580 UEQ65579:UER65580 UOM65579:UON65580 UYI65579:UYJ65580 VIE65579:VIF65580 VSA65579:VSB65580 WBW65579:WBX65580 WLS65579:WLT65580 WVO65579:WVP65580 G131115:H131116 JC131115:JD131116 SY131115:SZ131116 ACU131115:ACV131116 AMQ131115:AMR131116 AWM131115:AWN131116 BGI131115:BGJ131116 BQE131115:BQF131116 CAA131115:CAB131116 CJW131115:CJX131116 CTS131115:CTT131116 DDO131115:DDP131116 DNK131115:DNL131116 DXG131115:DXH131116 EHC131115:EHD131116 EQY131115:EQZ131116 FAU131115:FAV131116 FKQ131115:FKR131116 FUM131115:FUN131116 GEI131115:GEJ131116 GOE131115:GOF131116 GYA131115:GYB131116 HHW131115:HHX131116 HRS131115:HRT131116 IBO131115:IBP131116 ILK131115:ILL131116 IVG131115:IVH131116 JFC131115:JFD131116 JOY131115:JOZ131116 JYU131115:JYV131116 KIQ131115:KIR131116 KSM131115:KSN131116 LCI131115:LCJ131116 LME131115:LMF131116 LWA131115:LWB131116 MFW131115:MFX131116 MPS131115:MPT131116 MZO131115:MZP131116 NJK131115:NJL131116 NTG131115:NTH131116 ODC131115:ODD131116 OMY131115:OMZ131116 OWU131115:OWV131116 PGQ131115:PGR131116 PQM131115:PQN131116 QAI131115:QAJ131116 QKE131115:QKF131116 QUA131115:QUB131116 RDW131115:RDX131116 RNS131115:RNT131116 RXO131115:RXP131116 SHK131115:SHL131116 SRG131115:SRH131116 TBC131115:TBD131116 TKY131115:TKZ131116 TUU131115:TUV131116 UEQ131115:UER131116 UOM131115:UON131116 UYI131115:UYJ131116 VIE131115:VIF131116 VSA131115:VSB131116 WBW131115:WBX131116 WLS131115:WLT131116 WVO131115:WVP131116 G196651:H196652 JC196651:JD196652 SY196651:SZ196652 ACU196651:ACV196652 AMQ196651:AMR196652 AWM196651:AWN196652 BGI196651:BGJ196652 BQE196651:BQF196652 CAA196651:CAB196652 CJW196651:CJX196652 CTS196651:CTT196652 DDO196651:DDP196652 DNK196651:DNL196652 DXG196651:DXH196652 EHC196651:EHD196652 EQY196651:EQZ196652 FAU196651:FAV196652 FKQ196651:FKR196652 FUM196651:FUN196652 GEI196651:GEJ196652 GOE196651:GOF196652 GYA196651:GYB196652 HHW196651:HHX196652 HRS196651:HRT196652 IBO196651:IBP196652 ILK196651:ILL196652 IVG196651:IVH196652 JFC196651:JFD196652 JOY196651:JOZ196652 JYU196651:JYV196652 KIQ196651:KIR196652 KSM196651:KSN196652 LCI196651:LCJ196652 LME196651:LMF196652 LWA196651:LWB196652 MFW196651:MFX196652 MPS196651:MPT196652 MZO196651:MZP196652 NJK196651:NJL196652 NTG196651:NTH196652 ODC196651:ODD196652 OMY196651:OMZ196652 OWU196651:OWV196652 PGQ196651:PGR196652 PQM196651:PQN196652 QAI196651:QAJ196652 QKE196651:QKF196652 QUA196651:QUB196652 RDW196651:RDX196652 RNS196651:RNT196652 RXO196651:RXP196652 SHK196651:SHL196652 SRG196651:SRH196652 TBC196651:TBD196652 TKY196651:TKZ196652 TUU196651:TUV196652 UEQ196651:UER196652 UOM196651:UON196652 UYI196651:UYJ196652 VIE196651:VIF196652 VSA196651:VSB196652 WBW196651:WBX196652 WLS196651:WLT196652 WVO196651:WVP196652 G262187:H262188 JC262187:JD262188 SY262187:SZ262188 ACU262187:ACV262188 AMQ262187:AMR262188 AWM262187:AWN262188 BGI262187:BGJ262188 BQE262187:BQF262188 CAA262187:CAB262188 CJW262187:CJX262188 CTS262187:CTT262188 DDO262187:DDP262188 DNK262187:DNL262188 DXG262187:DXH262188 EHC262187:EHD262188 EQY262187:EQZ262188 FAU262187:FAV262188 FKQ262187:FKR262188 FUM262187:FUN262188 GEI262187:GEJ262188 GOE262187:GOF262188 GYA262187:GYB262188 HHW262187:HHX262188 HRS262187:HRT262188 IBO262187:IBP262188 ILK262187:ILL262188 IVG262187:IVH262188 JFC262187:JFD262188 JOY262187:JOZ262188 JYU262187:JYV262188 KIQ262187:KIR262188 KSM262187:KSN262188 LCI262187:LCJ262188 LME262187:LMF262188 LWA262187:LWB262188 MFW262187:MFX262188 MPS262187:MPT262188 MZO262187:MZP262188 NJK262187:NJL262188 NTG262187:NTH262188 ODC262187:ODD262188 OMY262187:OMZ262188 OWU262187:OWV262188 PGQ262187:PGR262188 PQM262187:PQN262188 QAI262187:QAJ262188 QKE262187:QKF262188 QUA262187:QUB262188 RDW262187:RDX262188 RNS262187:RNT262188 RXO262187:RXP262188 SHK262187:SHL262188 SRG262187:SRH262188 TBC262187:TBD262188 TKY262187:TKZ262188 TUU262187:TUV262188 UEQ262187:UER262188 UOM262187:UON262188 UYI262187:UYJ262188 VIE262187:VIF262188 VSA262187:VSB262188 WBW262187:WBX262188 WLS262187:WLT262188 WVO262187:WVP262188 G327723:H327724 JC327723:JD327724 SY327723:SZ327724 ACU327723:ACV327724 AMQ327723:AMR327724 AWM327723:AWN327724 BGI327723:BGJ327724 BQE327723:BQF327724 CAA327723:CAB327724 CJW327723:CJX327724 CTS327723:CTT327724 DDO327723:DDP327724 DNK327723:DNL327724 DXG327723:DXH327724 EHC327723:EHD327724 EQY327723:EQZ327724 FAU327723:FAV327724 FKQ327723:FKR327724 FUM327723:FUN327724 GEI327723:GEJ327724 GOE327723:GOF327724 GYA327723:GYB327724 HHW327723:HHX327724 HRS327723:HRT327724 IBO327723:IBP327724 ILK327723:ILL327724 IVG327723:IVH327724 JFC327723:JFD327724 JOY327723:JOZ327724 JYU327723:JYV327724 KIQ327723:KIR327724 KSM327723:KSN327724 LCI327723:LCJ327724 LME327723:LMF327724 LWA327723:LWB327724 MFW327723:MFX327724 MPS327723:MPT327724 MZO327723:MZP327724 NJK327723:NJL327724 NTG327723:NTH327724 ODC327723:ODD327724 OMY327723:OMZ327724 OWU327723:OWV327724 PGQ327723:PGR327724 PQM327723:PQN327724 QAI327723:QAJ327724 QKE327723:QKF327724 QUA327723:QUB327724 RDW327723:RDX327724 RNS327723:RNT327724 RXO327723:RXP327724 SHK327723:SHL327724 SRG327723:SRH327724 TBC327723:TBD327724 TKY327723:TKZ327724 TUU327723:TUV327724 UEQ327723:UER327724 UOM327723:UON327724 UYI327723:UYJ327724 VIE327723:VIF327724 VSA327723:VSB327724 WBW327723:WBX327724 WLS327723:WLT327724 WVO327723:WVP327724 G393259:H393260 JC393259:JD393260 SY393259:SZ393260 ACU393259:ACV393260 AMQ393259:AMR393260 AWM393259:AWN393260 BGI393259:BGJ393260 BQE393259:BQF393260 CAA393259:CAB393260 CJW393259:CJX393260 CTS393259:CTT393260 DDO393259:DDP393260 DNK393259:DNL393260 DXG393259:DXH393260 EHC393259:EHD393260 EQY393259:EQZ393260 FAU393259:FAV393260 FKQ393259:FKR393260 FUM393259:FUN393260 GEI393259:GEJ393260 GOE393259:GOF393260 GYA393259:GYB393260 HHW393259:HHX393260 HRS393259:HRT393260 IBO393259:IBP393260 ILK393259:ILL393260 IVG393259:IVH393260 JFC393259:JFD393260 JOY393259:JOZ393260 JYU393259:JYV393260 KIQ393259:KIR393260 KSM393259:KSN393260 LCI393259:LCJ393260 LME393259:LMF393260 LWA393259:LWB393260 MFW393259:MFX393260 MPS393259:MPT393260 MZO393259:MZP393260 NJK393259:NJL393260 NTG393259:NTH393260 ODC393259:ODD393260 OMY393259:OMZ393260 OWU393259:OWV393260 PGQ393259:PGR393260 PQM393259:PQN393260 QAI393259:QAJ393260 QKE393259:QKF393260 QUA393259:QUB393260 RDW393259:RDX393260 RNS393259:RNT393260 RXO393259:RXP393260 SHK393259:SHL393260 SRG393259:SRH393260 TBC393259:TBD393260 TKY393259:TKZ393260 TUU393259:TUV393260 UEQ393259:UER393260 UOM393259:UON393260 UYI393259:UYJ393260 VIE393259:VIF393260 VSA393259:VSB393260 WBW393259:WBX393260 WLS393259:WLT393260 WVO393259:WVP393260 G458795:H458796 JC458795:JD458796 SY458795:SZ458796 ACU458795:ACV458796 AMQ458795:AMR458796 AWM458795:AWN458796 BGI458795:BGJ458796 BQE458795:BQF458796 CAA458795:CAB458796 CJW458795:CJX458796 CTS458795:CTT458796 DDO458795:DDP458796 DNK458795:DNL458796 DXG458795:DXH458796 EHC458795:EHD458796 EQY458795:EQZ458796 FAU458795:FAV458796 FKQ458795:FKR458796 FUM458795:FUN458796 GEI458795:GEJ458796 GOE458795:GOF458796 GYA458795:GYB458796 HHW458795:HHX458796 HRS458795:HRT458796 IBO458795:IBP458796 ILK458795:ILL458796 IVG458795:IVH458796 JFC458795:JFD458796 JOY458795:JOZ458796 JYU458795:JYV458796 KIQ458795:KIR458796 KSM458795:KSN458796 LCI458795:LCJ458796 LME458795:LMF458796 LWA458795:LWB458796 MFW458795:MFX458796 MPS458795:MPT458796 MZO458795:MZP458796 NJK458795:NJL458796 NTG458795:NTH458796 ODC458795:ODD458796 OMY458795:OMZ458796 OWU458795:OWV458796 PGQ458795:PGR458796 PQM458795:PQN458796 QAI458795:QAJ458796 QKE458795:QKF458796 QUA458795:QUB458796 RDW458795:RDX458796 RNS458795:RNT458796 RXO458795:RXP458796 SHK458795:SHL458796 SRG458795:SRH458796 TBC458795:TBD458796 TKY458795:TKZ458796 TUU458795:TUV458796 UEQ458795:UER458796 UOM458795:UON458796 UYI458795:UYJ458796 VIE458795:VIF458796 VSA458795:VSB458796 WBW458795:WBX458796 WLS458795:WLT458796 WVO458795:WVP458796 G524331:H524332 JC524331:JD524332 SY524331:SZ524332 ACU524331:ACV524332 AMQ524331:AMR524332 AWM524331:AWN524332 BGI524331:BGJ524332 BQE524331:BQF524332 CAA524331:CAB524332 CJW524331:CJX524332 CTS524331:CTT524332 DDO524331:DDP524332 DNK524331:DNL524332 DXG524331:DXH524332 EHC524331:EHD524332 EQY524331:EQZ524332 FAU524331:FAV524332 FKQ524331:FKR524332 FUM524331:FUN524332 GEI524331:GEJ524332 GOE524331:GOF524332 GYA524331:GYB524332 HHW524331:HHX524332 HRS524331:HRT524332 IBO524331:IBP524332 ILK524331:ILL524332 IVG524331:IVH524332 JFC524331:JFD524332 JOY524331:JOZ524332 JYU524331:JYV524332 KIQ524331:KIR524332 KSM524331:KSN524332 LCI524331:LCJ524332 LME524331:LMF524332 LWA524331:LWB524332 MFW524331:MFX524332 MPS524331:MPT524332 MZO524331:MZP524332 NJK524331:NJL524332 NTG524331:NTH524332 ODC524331:ODD524332 OMY524331:OMZ524332 OWU524331:OWV524332 PGQ524331:PGR524332 PQM524331:PQN524332 QAI524331:QAJ524332 QKE524331:QKF524332 QUA524331:QUB524332 RDW524331:RDX524332 RNS524331:RNT524332 RXO524331:RXP524332 SHK524331:SHL524332 SRG524331:SRH524332 TBC524331:TBD524332 TKY524331:TKZ524332 TUU524331:TUV524332 UEQ524331:UER524332 UOM524331:UON524332 UYI524331:UYJ524332 VIE524331:VIF524332 VSA524331:VSB524332 WBW524331:WBX524332 WLS524331:WLT524332 WVO524331:WVP524332 G589867:H589868 JC589867:JD589868 SY589867:SZ589868 ACU589867:ACV589868 AMQ589867:AMR589868 AWM589867:AWN589868 BGI589867:BGJ589868 BQE589867:BQF589868 CAA589867:CAB589868 CJW589867:CJX589868 CTS589867:CTT589868 DDO589867:DDP589868 DNK589867:DNL589868 DXG589867:DXH589868 EHC589867:EHD589868 EQY589867:EQZ589868 FAU589867:FAV589868 FKQ589867:FKR589868 FUM589867:FUN589868 GEI589867:GEJ589868 GOE589867:GOF589868 GYA589867:GYB589868 HHW589867:HHX589868 HRS589867:HRT589868 IBO589867:IBP589868 ILK589867:ILL589868 IVG589867:IVH589868 JFC589867:JFD589868 JOY589867:JOZ589868 JYU589867:JYV589868 KIQ589867:KIR589868 KSM589867:KSN589868 LCI589867:LCJ589868 LME589867:LMF589868 LWA589867:LWB589868 MFW589867:MFX589868 MPS589867:MPT589868 MZO589867:MZP589868 NJK589867:NJL589868 NTG589867:NTH589868 ODC589867:ODD589868 OMY589867:OMZ589868 OWU589867:OWV589868 PGQ589867:PGR589868 PQM589867:PQN589868 QAI589867:QAJ589868 QKE589867:QKF589868 QUA589867:QUB589868 RDW589867:RDX589868 RNS589867:RNT589868 RXO589867:RXP589868 SHK589867:SHL589868 SRG589867:SRH589868 TBC589867:TBD589868 TKY589867:TKZ589868 TUU589867:TUV589868 UEQ589867:UER589868 UOM589867:UON589868 UYI589867:UYJ589868 VIE589867:VIF589868 VSA589867:VSB589868 WBW589867:WBX589868 WLS589867:WLT589868 WVO589867:WVP589868 G655403:H655404 JC655403:JD655404 SY655403:SZ655404 ACU655403:ACV655404 AMQ655403:AMR655404 AWM655403:AWN655404 BGI655403:BGJ655404 BQE655403:BQF655404 CAA655403:CAB655404 CJW655403:CJX655404 CTS655403:CTT655404 DDO655403:DDP655404 DNK655403:DNL655404 DXG655403:DXH655404 EHC655403:EHD655404 EQY655403:EQZ655404 FAU655403:FAV655404 FKQ655403:FKR655404 FUM655403:FUN655404 GEI655403:GEJ655404 GOE655403:GOF655404 GYA655403:GYB655404 HHW655403:HHX655404 HRS655403:HRT655404 IBO655403:IBP655404 ILK655403:ILL655404 IVG655403:IVH655404 JFC655403:JFD655404 JOY655403:JOZ655404 JYU655403:JYV655404 KIQ655403:KIR655404 KSM655403:KSN655404 LCI655403:LCJ655404 LME655403:LMF655404 LWA655403:LWB655404 MFW655403:MFX655404 MPS655403:MPT655404 MZO655403:MZP655404 NJK655403:NJL655404 NTG655403:NTH655404 ODC655403:ODD655404 OMY655403:OMZ655404 OWU655403:OWV655404 PGQ655403:PGR655404 PQM655403:PQN655404 QAI655403:QAJ655404 QKE655403:QKF655404 QUA655403:QUB655404 RDW655403:RDX655404 RNS655403:RNT655404 RXO655403:RXP655404 SHK655403:SHL655404 SRG655403:SRH655404 TBC655403:TBD655404 TKY655403:TKZ655404 TUU655403:TUV655404 UEQ655403:UER655404 UOM655403:UON655404 UYI655403:UYJ655404 VIE655403:VIF655404 VSA655403:VSB655404 WBW655403:WBX655404 WLS655403:WLT655404 WVO655403:WVP655404 G720939:H720940 JC720939:JD720940 SY720939:SZ720940 ACU720939:ACV720940 AMQ720939:AMR720940 AWM720939:AWN720940 BGI720939:BGJ720940 BQE720939:BQF720940 CAA720939:CAB720940 CJW720939:CJX720940 CTS720939:CTT720940 DDO720939:DDP720940 DNK720939:DNL720940 DXG720939:DXH720940 EHC720939:EHD720940 EQY720939:EQZ720940 FAU720939:FAV720940 FKQ720939:FKR720940 FUM720939:FUN720940 GEI720939:GEJ720940 GOE720939:GOF720940 GYA720939:GYB720940 HHW720939:HHX720940 HRS720939:HRT720940 IBO720939:IBP720940 ILK720939:ILL720940 IVG720939:IVH720940 JFC720939:JFD720940 JOY720939:JOZ720940 JYU720939:JYV720940 KIQ720939:KIR720940 KSM720939:KSN720940 LCI720939:LCJ720940 LME720939:LMF720940 LWA720939:LWB720940 MFW720939:MFX720940 MPS720939:MPT720940 MZO720939:MZP720940 NJK720939:NJL720940 NTG720939:NTH720940 ODC720939:ODD720940 OMY720939:OMZ720940 OWU720939:OWV720940 PGQ720939:PGR720940 PQM720939:PQN720940 QAI720939:QAJ720940 QKE720939:QKF720940 QUA720939:QUB720940 RDW720939:RDX720940 RNS720939:RNT720940 RXO720939:RXP720940 SHK720939:SHL720940 SRG720939:SRH720940 TBC720939:TBD720940 TKY720939:TKZ720940 TUU720939:TUV720940 UEQ720939:UER720940 UOM720939:UON720940 UYI720939:UYJ720940 VIE720939:VIF720940 VSA720939:VSB720940 WBW720939:WBX720940 WLS720939:WLT720940 WVO720939:WVP720940 G786475:H786476 JC786475:JD786476 SY786475:SZ786476 ACU786475:ACV786476 AMQ786475:AMR786476 AWM786475:AWN786476 BGI786475:BGJ786476 BQE786475:BQF786476 CAA786475:CAB786476 CJW786475:CJX786476 CTS786475:CTT786476 DDO786475:DDP786476 DNK786475:DNL786476 DXG786475:DXH786476 EHC786475:EHD786476 EQY786475:EQZ786476 FAU786475:FAV786476 FKQ786475:FKR786476 FUM786475:FUN786476 GEI786475:GEJ786476 GOE786475:GOF786476 GYA786475:GYB786476 HHW786475:HHX786476 HRS786475:HRT786476 IBO786475:IBP786476 ILK786475:ILL786476 IVG786475:IVH786476 JFC786475:JFD786476 JOY786475:JOZ786476 JYU786475:JYV786476 KIQ786475:KIR786476 KSM786475:KSN786476 LCI786475:LCJ786476 LME786475:LMF786476 LWA786475:LWB786476 MFW786475:MFX786476 MPS786475:MPT786476 MZO786475:MZP786476 NJK786475:NJL786476 NTG786475:NTH786476 ODC786475:ODD786476 OMY786475:OMZ786476 OWU786475:OWV786476 PGQ786475:PGR786476 PQM786475:PQN786476 QAI786475:QAJ786476 QKE786475:QKF786476 QUA786475:QUB786476 RDW786475:RDX786476 RNS786475:RNT786476 RXO786475:RXP786476 SHK786475:SHL786476 SRG786475:SRH786476 TBC786475:TBD786476 TKY786475:TKZ786476 TUU786475:TUV786476 UEQ786475:UER786476 UOM786475:UON786476 UYI786475:UYJ786476 VIE786475:VIF786476 VSA786475:VSB786476 WBW786475:WBX786476 WLS786475:WLT786476 WVO786475:WVP786476 G852011:H852012 JC852011:JD852012 SY852011:SZ852012 ACU852011:ACV852012 AMQ852011:AMR852012 AWM852011:AWN852012 BGI852011:BGJ852012 BQE852011:BQF852012 CAA852011:CAB852012 CJW852011:CJX852012 CTS852011:CTT852012 DDO852011:DDP852012 DNK852011:DNL852012 DXG852011:DXH852012 EHC852011:EHD852012 EQY852011:EQZ852012 FAU852011:FAV852012 FKQ852011:FKR852012 FUM852011:FUN852012 GEI852011:GEJ852012 GOE852011:GOF852012 GYA852011:GYB852012 HHW852011:HHX852012 HRS852011:HRT852012 IBO852011:IBP852012 ILK852011:ILL852012 IVG852011:IVH852012 JFC852011:JFD852012 JOY852011:JOZ852012 JYU852011:JYV852012 KIQ852011:KIR852012 KSM852011:KSN852012 LCI852011:LCJ852012 LME852011:LMF852012 LWA852011:LWB852012 MFW852011:MFX852012 MPS852011:MPT852012 MZO852011:MZP852012 NJK852011:NJL852012 NTG852011:NTH852012 ODC852011:ODD852012 OMY852011:OMZ852012 OWU852011:OWV852012 PGQ852011:PGR852012 PQM852011:PQN852012 QAI852011:QAJ852012 QKE852011:QKF852012 QUA852011:QUB852012 RDW852011:RDX852012 RNS852011:RNT852012 RXO852011:RXP852012 SHK852011:SHL852012 SRG852011:SRH852012 TBC852011:TBD852012 TKY852011:TKZ852012 TUU852011:TUV852012 UEQ852011:UER852012 UOM852011:UON852012 UYI852011:UYJ852012 VIE852011:VIF852012 VSA852011:VSB852012 WBW852011:WBX852012 WLS852011:WLT852012 WVO852011:WVP852012 G917547:H917548 JC917547:JD917548 SY917547:SZ917548 ACU917547:ACV917548 AMQ917547:AMR917548 AWM917547:AWN917548 BGI917547:BGJ917548 BQE917547:BQF917548 CAA917547:CAB917548 CJW917547:CJX917548 CTS917547:CTT917548 DDO917547:DDP917548 DNK917547:DNL917548 DXG917547:DXH917548 EHC917547:EHD917548 EQY917547:EQZ917548 FAU917547:FAV917548 FKQ917547:FKR917548 FUM917547:FUN917548 GEI917547:GEJ917548 GOE917547:GOF917548 GYA917547:GYB917548 HHW917547:HHX917548 HRS917547:HRT917548 IBO917547:IBP917548 ILK917547:ILL917548 IVG917547:IVH917548 JFC917547:JFD917548 JOY917547:JOZ917548 JYU917547:JYV917548 KIQ917547:KIR917548 KSM917547:KSN917548 LCI917547:LCJ917548 LME917547:LMF917548 LWA917547:LWB917548 MFW917547:MFX917548 MPS917547:MPT917548 MZO917547:MZP917548 NJK917547:NJL917548 NTG917547:NTH917548 ODC917547:ODD917548 OMY917547:OMZ917548 OWU917547:OWV917548 PGQ917547:PGR917548 PQM917547:PQN917548 QAI917547:QAJ917548 QKE917547:QKF917548 QUA917547:QUB917548 RDW917547:RDX917548 RNS917547:RNT917548 RXO917547:RXP917548 SHK917547:SHL917548 SRG917547:SRH917548 TBC917547:TBD917548 TKY917547:TKZ917548 TUU917547:TUV917548 UEQ917547:UER917548 UOM917547:UON917548 UYI917547:UYJ917548 VIE917547:VIF917548 VSA917547:VSB917548 WBW917547:WBX917548 WLS917547:WLT917548 WVO917547:WVP917548 G983083:H983084 JC983083:JD983084 SY983083:SZ983084 ACU983083:ACV983084 AMQ983083:AMR983084 AWM983083:AWN983084 BGI983083:BGJ983084 BQE983083:BQF983084 CAA983083:CAB983084 CJW983083:CJX983084 CTS983083:CTT983084 DDO983083:DDP983084 DNK983083:DNL983084 DXG983083:DXH983084 EHC983083:EHD983084 EQY983083:EQZ983084 FAU983083:FAV983084 FKQ983083:FKR983084 FUM983083:FUN983084 GEI983083:GEJ983084 GOE983083:GOF983084 GYA983083:GYB983084 HHW983083:HHX983084 HRS983083:HRT983084 IBO983083:IBP983084 ILK983083:ILL983084 IVG983083:IVH983084 JFC983083:JFD983084 JOY983083:JOZ983084 JYU983083:JYV983084 KIQ983083:KIR983084 KSM983083:KSN983084 LCI983083:LCJ983084 LME983083:LMF983084 LWA983083:LWB983084 MFW983083:MFX983084 MPS983083:MPT983084 MZO983083:MZP983084 NJK983083:NJL983084 NTG983083:NTH983084 ODC983083:ODD983084 OMY983083:OMZ983084 OWU983083:OWV983084 PGQ983083:PGR983084 PQM983083:PQN983084 QAI983083:QAJ983084 QKE983083:QKF983084 QUA983083:QUB983084 RDW983083:RDX983084 RNS983083:RNT983084 RXO983083:RXP983084 SHK983083:SHL983084 SRG983083:SRH983084 TBC983083:TBD983084 TKY983083:TKZ983084 TUU983083:TUV983084 UEQ983083:UER983084 UOM983083:UON983084 UYI983083:UYJ983084 VIE983083:VIF983084 VSA983083:VSB983084 WBW983083:WBX983084 WLS983083:WLT983084 WVO983083:WVP983084 G46:H47 JC46:JD47 SY46:SZ47 ACU46:ACV47 AMQ46:AMR47 AWM46:AWN47 BGI46:BGJ47 BQE46:BQF47 CAA46:CAB47 CJW46:CJX47 CTS46:CTT47 DDO46:DDP47 DNK46:DNL47 DXG46:DXH47 EHC46:EHD47 EQY46:EQZ47 FAU46:FAV47 FKQ46:FKR47 FUM46:FUN47 GEI46:GEJ47 GOE46:GOF47 GYA46:GYB47 HHW46:HHX47 HRS46:HRT47 IBO46:IBP47 ILK46:ILL47 IVG46:IVH47 JFC46:JFD47 JOY46:JOZ47 JYU46:JYV47 KIQ46:KIR47 KSM46:KSN47 LCI46:LCJ47 LME46:LMF47 LWA46:LWB47 MFW46:MFX47 MPS46:MPT47 MZO46:MZP47 NJK46:NJL47 NTG46:NTH47 ODC46:ODD47 OMY46:OMZ47 OWU46:OWV47 PGQ46:PGR47 PQM46:PQN47 QAI46:QAJ47 QKE46:QKF47 QUA46:QUB47 RDW46:RDX47 RNS46:RNT47 RXO46:RXP47 SHK46:SHL47 SRG46:SRH47 TBC46:TBD47 TKY46:TKZ47 TUU46:TUV47 UEQ46:UER47 UOM46:UON47 UYI46:UYJ47 VIE46:VIF47 VSA46:VSB47 WBW46:WBX47 WLS46:WLT47 WVO46:WVP47 G65582:H65583 JC65582:JD65583 SY65582:SZ65583 ACU65582:ACV65583 AMQ65582:AMR65583 AWM65582:AWN65583 BGI65582:BGJ65583 BQE65582:BQF65583 CAA65582:CAB65583 CJW65582:CJX65583 CTS65582:CTT65583 DDO65582:DDP65583 DNK65582:DNL65583 DXG65582:DXH65583 EHC65582:EHD65583 EQY65582:EQZ65583 FAU65582:FAV65583 FKQ65582:FKR65583 FUM65582:FUN65583 GEI65582:GEJ65583 GOE65582:GOF65583 GYA65582:GYB65583 HHW65582:HHX65583 HRS65582:HRT65583 IBO65582:IBP65583 ILK65582:ILL65583 IVG65582:IVH65583 JFC65582:JFD65583 JOY65582:JOZ65583 JYU65582:JYV65583 KIQ65582:KIR65583 KSM65582:KSN65583 LCI65582:LCJ65583 LME65582:LMF65583 LWA65582:LWB65583 MFW65582:MFX65583 MPS65582:MPT65583 MZO65582:MZP65583 NJK65582:NJL65583 NTG65582:NTH65583 ODC65582:ODD65583 OMY65582:OMZ65583 OWU65582:OWV65583 PGQ65582:PGR65583 PQM65582:PQN65583 QAI65582:QAJ65583 QKE65582:QKF65583 QUA65582:QUB65583 RDW65582:RDX65583 RNS65582:RNT65583 RXO65582:RXP65583 SHK65582:SHL65583 SRG65582:SRH65583 TBC65582:TBD65583 TKY65582:TKZ65583 TUU65582:TUV65583 UEQ65582:UER65583 UOM65582:UON65583 UYI65582:UYJ65583 VIE65582:VIF65583 VSA65582:VSB65583 WBW65582:WBX65583 WLS65582:WLT65583 WVO65582:WVP65583 G131118:H131119 JC131118:JD131119 SY131118:SZ131119 ACU131118:ACV131119 AMQ131118:AMR131119 AWM131118:AWN131119 BGI131118:BGJ131119 BQE131118:BQF131119 CAA131118:CAB131119 CJW131118:CJX131119 CTS131118:CTT131119 DDO131118:DDP131119 DNK131118:DNL131119 DXG131118:DXH131119 EHC131118:EHD131119 EQY131118:EQZ131119 FAU131118:FAV131119 FKQ131118:FKR131119 FUM131118:FUN131119 GEI131118:GEJ131119 GOE131118:GOF131119 GYA131118:GYB131119 HHW131118:HHX131119 HRS131118:HRT131119 IBO131118:IBP131119 ILK131118:ILL131119 IVG131118:IVH131119 JFC131118:JFD131119 JOY131118:JOZ131119 JYU131118:JYV131119 KIQ131118:KIR131119 KSM131118:KSN131119 LCI131118:LCJ131119 LME131118:LMF131119 LWA131118:LWB131119 MFW131118:MFX131119 MPS131118:MPT131119 MZO131118:MZP131119 NJK131118:NJL131119 NTG131118:NTH131119 ODC131118:ODD131119 OMY131118:OMZ131119 OWU131118:OWV131119 PGQ131118:PGR131119 PQM131118:PQN131119 QAI131118:QAJ131119 QKE131118:QKF131119 QUA131118:QUB131119 RDW131118:RDX131119 RNS131118:RNT131119 RXO131118:RXP131119 SHK131118:SHL131119 SRG131118:SRH131119 TBC131118:TBD131119 TKY131118:TKZ131119 TUU131118:TUV131119 UEQ131118:UER131119 UOM131118:UON131119 UYI131118:UYJ131119 VIE131118:VIF131119 VSA131118:VSB131119 WBW131118:WBX131119 WLS131118:WLT131119 WVO131118:WVP131119 G196654:H196655 JC196654:JD196655 SY196654:SZ196655 ACU196654:ACV196655 AMQ196654:AMR196655 AWM196654:AWN196655 BGI196654:BGJ196655 BQE196654:BQF196655 CAA196654:CAB196655 CJW196654:CJX196655 CTS196654:CTT196655 DDO196654:DDP196655 DNK196654:DNL196655 DXG196654:DXH196655 EHC196654:EHD196655 EQY196654:EQZ196655 FAU196654:FAV196655 FKQ196654:FKR196655 FUM196654:FUN196655 GEI196654:GEJ196655 GOE196654:GOF196655 GYA196654:GYB196655 HHW196654:HHX196655 HRS196654:HRT196655 IBO196654:IBP196655 ILK196654:ILL196655 IVG196654:IVH196655 JFC196654:JFD196655 JOY196654:JOZ196655 JYU196654:JYV196655 KIQ196654:KIR196655 KSM196654:KSN196655 LCI196654:LCJ196655 LME196654:LMF196655 LWA196654:LWB196655 MFW196654:MFX196655 MPS196654:MPT196655 MZO196654:MZP196655 NJK196654:NJL196655 NTG196654:NTH196655 ODC196654:ODD196655 OMY196654:OMZ196655 OWU196654:OWV196655 PGQ196654:PGR196655 PQM196654:PQN196655 QAI196654:QAJ196655 QKE196654:QKF196655 QUA196654:QUB196655 RDW196654:RDX196655 RNS196654:RNT196655 RXO196654:RXP196655 SHK196654:SHL196655 SRG196654:SRH196655 TBC196654:TBD196655 TKY196654:TKZ196655 TUU196654:TUV196655 UEQ196654:UER196655 UOM196654:UON196655 UYI196654:UYJ196655 VIE196654:VIF196655 VSA196654:VSB196655 WBW196654:WBX196655 WLS196654:WLT196655 WVO196654:WVP196655 G262190:H262191 JC262190:JD262191 SY262190:SZ262191 ACU262190:ACV262191 AMQ262190:AMR262191 AWM262190:AWN262191 BGI262190:BGJ262191 BQE262190:BQF262191 CAA262190:CAB262191 CJW262190:CJX262191 CTS262190:CTT262191 DDO262190:DDP262191 DNK262190:DNL262191 DXG262190:DXH262191 EHC262190:EHD262191 EQY262190:EQZ262191 FAU262190:FAV262191 FKQ262190:FKR262191 FUM262190:FUN262191 GEI262190:GEJ262191 GOE262190:GOF262191 GYA262190:GYB262191 HHW262190:HHX262191 HRS262190:HRT262191 IBO262190:IBP262191 ILK262190:ILL262191 IVG262190:IVH262191 JFC262190:JFD262191 JOY262190:JOZ262191 JYU262190:JYV262191 KIQ262190:KIR262191 KSM262190:KSN262191 LCI262190:LCJ262191 LME262190:LMF262191 LWA262190:LWB262191 MFW262190:MFX262191 MPS262190:MPT262191 MZO262190:MZP262191 NJK262190:NJL262191 NTG262190:NTH262191 ODC262190:ODD262191 OMY262190:OMZ262191 OWU262190:OWV262191 PGQ262190:PGR262191 PQM262190:PQN262191 QAI262190:QAJ262191 QKE262190:QKF262191 QUA262190:QUB262191 RDW262190:RDX262191 RNS262190:RNT262191 RXO262190:RXP262191 SHK262190:SHL262191 SRG262190:SRH262191 TBC262190:TBD262191 TKY262190:TKZ262191 TUU262190:TUV262191 UEQ262190:UER262191 UOM262190:UON262191 UYI262190:UYJ262191 VIE262190:VIF262191 VSA262190:VSB262191 WBW262190:WBX262191 WLS262190:WLT262191 WVO262190:WVP262191 G327726:H327727 JC327726:JD327727 SY327726:SZ327727 ACU327726:ACV327727 AMQ327726:AMR327727 AWM327726:AWN327727 BGI327726:BGJ327727 BQE327726:BQF327727 CAA327726:CAB327727 CJW327726:CJX327727 CTS327726:CTT327727 DDO327726:DDP327727 DNK327726:DNL327727 DXG327726:DXH327727 EHC327726:EHD327727 EQY327726:EQZ327727 FAU327726:FAV327727 FKQ327726:FKR327727 FUM327726:FUN327727 GEI327726:GEJ327727 GOE327726:GOF327727 GYA327726:GYB327727 HHW327726:HHX327727 HRS327726:HRT327727 IBO327726:IBP327727 ILK327726:ILL327727 IVG327726:IVH327727 JFC327726:JFD327727 JOY327726:JOZ327727 JYU327726:JYV327727 KIQ327726:KIR327727 KSM327726:KSN327727 LCI327726:LCJ327727 LME327726:LMF327727 LWA327726:LWB327727 MFW327726:MFX327727 MPS327726:MPT327727 MZO327726:MZP327727 NJK327726:NJL327727 NTG327726:NTH327727 ODC327726:ODD327727 OMY327726:OMZ327727 OWU327726:OWV327727 PGQ327726:PGR327727 PQM327726:PQN327727 QAI327726:QAJ327727 QKE327726:QKF327727 QUA327726:QUB327727 RDW327726:RDX327727 RNS327726:RNT327727 RXO327726:RXP327727 SHK327726:SHL327727 SRG327726:SRH327727 TBC327726:TBD327727 TKY327726:TKZ327727 TUU327726:TUV327727 UEQ327726:UER327727 UOM327726:UON327727 UYI327726:UYJ327727 VIE327726:VIF327727 VSA327726:VSB327727 WBW327726:WBX327727 WLS327726:WLT327727 WVO327726:WVP327727 G393262:H393263 JC393262:JD393263 SY393262:SZ393263 ACU393262:ACV393263 AMQ393262:AMR393263 AWM393262:AWN393263 BGI393262:BGJ393263 BQE393262:BQF393263 CAA393262:CAB393263 CJW393262:CJX393263 CTS393262:CTT393263 DDO393262:DDP393263 DNK393262:DNL393263 DXG393262:DXH393263 EHC393262:EHD393263 EQY393262:EQZ393263 FAU393262:FAV393263 FKQ393262:FKR393263 FUM393262:FUN393263 GEI393262:GEJ393263 GOE393262:GOF393263 GYA393262:GYB393263 HHW393262:HHX393263 HRS393262:HRT393263 IBO393262:IBP393263 ILK393262:ILL393263 IVG393262:IVH393263 JFC393262:JFD393263 JOY393262:JOZ393263 JYU393262:JYV393263 KIQ393262:KIR393263 KSM393262:KSN393263 LCI393262:LCJ393263 LME393262:LMF393263 LWA393262:LWB393263 MFW393262:MFX393263 MPS393262:MPT393263 MZO393262:MZP393263 NJK393262:NJL393263 NTG393262:NTH393263 ODC393262:ODD393263 OMY393262:OMZ393263 OWU393262:OWV393263 PGQ393262:PGR393263 PQM393262:PQN393263 QAI393262:QAJ393263 QKE393262:QKF393263 QUA393262:QUB393263 RDW393262:RDX393263 RNS393262:RNT393263 RXO393262:RXP393263 SHK393262:SHL393263 SRG393262:SRH393263 TBC393262:TBD393263 TKY393262:TKZ393263 TUU393262:TUV393263 UEQ393262:UER393263 UOM393262:UON393263 UYI393262:UYJ393263 VIE393262:VIF393263 VSA393262:VSB393263 WBW393262:WBX393263 WLS393262:WLT393263 WVO393262:WVP393263 G458798:H458799 JC458798:JD458799 SY458798:SZ458799 ACU458798:ACV458799 AMQ458798:AMR458799 AWM458798:AWN458799 BGI458798:BGJ458799 BQE458798:BQF458799 CAA458798:CAB458799 CJW458798:CJX458799 CTS458798:CTT458799 DDO458798:DDP458799 DNK458798:DNL458799 DXG458798:DXH458799 EHC458798:EHD458799 EQY458798:EQZ458799 FAU458798:FAV458799 FKQ458798:FKR458799 FUM458798:FUN458799 GEI458798:GEJ458799 GOE458798:GOF458799 GYA458798:GYB458799 HHW458798:HHX458799 HRS458798:HRT458799 IBO458798:IBP458799 ILK458798:ILL458799 IVG458798:IVH458799 JFC458798:JFD458799 JOY458798:JOZ458799 JYU458798:JYV458799 KIQ458798:KIR458799 KSM458798:KSN458799 LCI458798:LCJ458799 LME458798:LMF458799 LWA458798:LWB458799 MFW458798:MFX458799 MPS458798:MPT458799 MZO458798:MZP458799 NJK458798:NJL458799 NTG458798:NTH458799 ODC458798:ODD458799 OMY458798:OMZ458799 OWU458798:OWV458799 PGQ458798:PGR458799 PQM458798:PQN458799 QAI458798:QAJ458799 QKE458798:QKF458799 QUA458798:QUB458799 RDW458798:RDX458799 RNS458798:RNT458799 RXO458798:RXP458799 SHK458798:SHL458799 SRG458798:SRH458799 TBC458798:TBD458799 TKY458798:TKZ458799 TUU458798:TUV458799 UEQ458798:UER458799 UOM458798:UON458799 UYI458798:UYJ458799 VIE458798:VIF458799 VSA458798:VSB458799 WBW458798:WBX458799 WLS458798:WLT458799 WVO458798:WVP458799 G524334:H524335 JC524334:JD524335 SY524334:SZ524335 ACU524334:ACV524335 AMQ524334:AMR524335 AWM524334:AWN524335 BGI524334:BGJ524335 BQE524334:BQF524335 CAA524334:CAB524335 CJW524334:CJX524335 CTS524334:CTT524335 DDO524334:DDP524335 DNK524334:DNL524335 DXG524334:DXH524335 EHC524334:EHD524335 EQY524334:EQZ524335 FAU524334:FAV524335 FKQ524334:FKR524335 FUM524334:FUN524335 GEI524334:GEJ524335 GOE524334:GOF524335 GYA524334:GYB524335 HHW524334:HHX524335 HRS524334:HRT524335 IBO524334:IBP524335 ILK524334:ILL524335 IVG524334:IVH524335 JFC524334:JFD524335 JOY524334:JOZ524335 JYU524334:JYV524335 KIQ524334:KIR524335 KSM524334:KSN524335 LCI524334:LCJ524335 LME524334:LMF524335 LWA524334:LWB524335 MFW524334:MFX524335 MPS524334:MPT524335 MZO524334:MZP524335 NJK524334:NJL524335 NTG524334:NTH524335 ODC524334:ODD524335 OMY524334:OMZ524335 OWU524334:OWV524335 PGQ524334:PGR524335 PQM524334:PQN524335 QAI524334:QAJ524335 QKE524334:QKF524335 QUA524334:QUB524335 RDW524334:RDX524335 RNS524334:RNT524335 RXO524334:RXP524335 SHK524334:SHL524335 SRG524334:SRH524335 TBC524334:TBD524335 TKY524334:TKZ524335 TUU524334:TUV524335 UEQ524334:UER524335 UOM524334:UON524335 UYI524334:UYJ524335 VIE524334:VIF524335 VSA524334:VSB524335 WBW524334:WBX524335 WLS524334:WLT524335 WVO524334:WVP524335 G589870:H589871 JC589870:JD589871 SY589870:SZ589871 ACU589870:ACV589871 AMQ589870:AMR589871 AWM589870:AWN589871 BGI589870:BGJ589871 BQE589870:BQF589871 CAA589870:CAB589871 CJW589870:CJX589871 CTS589870:CTT589871 DDO589870:DDP589871 DNK589870:DNL589871 DXG589870:DXH589871 EHC589870:EHD589871 EQY589870:EQZ589871 FAU589870:FAV589871 FKQ589870:FKR589871 FUM589870:FUN589871 GEI589870:GEJ589871 GOE589870:GOF589871 GYA589870:GYB589871 HHW589870:HHX589871 HRS589870:HRT589871 IBO589870:IBP589871 ILK589870:ILL589871 IVG589870:IVH589871 JFC589870:JFD589871 JOY589870:JOZ589871 JYU589870:JYV589871 KIQ589870:KIR589871 KSM589870:KSN589871 LCI589870:LCJ589871 LME589870:LMF589871 LWA589870:LWB589871 MFW589870:MFX589871 MPS589870:MPT589871 MZO589870:MZP589871 NJK589870:NJL589871 NTG589870:NTH589871 ODC589870:ODD589871 OMY589870:OMZ589871 OWU589870:OWV589871 PGQ589870:PGR589871 PQM589870:PQN589871 QAI589870:QAJ589871 QKE589870:QKF589871 QUA589870:QUB589871 RDW589870:RDX589871 RNS589870:RNT589871 RXO589870:RXP589871 SHK589870:SHL589871 SRG589870:SRH589871 TBC589870:TBD589871 TKY589870:TKZ589871 TUU589870:TUV589871 UEQ589870:UER589871 UOM589870:UON589871 UYI589870:UYJ589871 VIE589870:VIF589871 VSA589870:VSB589871 WBW589870:WBX589871 WLS589870:WLT589871 WVO589870:WVP589871 G655406:H655407 JC655406:JD655407 SY655406:SZ655407 ACU655406:ACV655407 AMQ655406:AMR655407 AWM655406:AWN655407 BGI655406:BGJ655407 BQE655406:BQF655407 CAA655406:CAB655407 CJW655406:CJX655407 CTS655406:CTT655407 DDO655406:DDP655407 DNK655406:DNL655407 DXG655406:DXH655407 EHC655406:EHD655407 EQY655406:EQZ655407 FAU655406:FAV655407 FKQ655406:FKR655407 FUM655406:FUN655407 GEI655406:GEJ655407 GOE655406:GOF655407 GYA655406:GYB655407 HHW655406:HHX655407 HRS655406:HRT655407 IBO655406:IBP655407 ILK655406:ILL655407 IVG655406:IVH655407 JFC655406:JFD655407 JOY655406:JOZ655407 JYU655406:JYV655407 KIQ655406:KIR655407 KSM655406:KSN655407 LCI655406:LCJ655407 LME655406:LMF655407 LWA655406:LWB655407 MFW655406:MFX655407 MPS655406:MPT655407 MZO655406:MZP655407 NJK655406:NJL655407 NTG655406:NTH655407 ODC655406:ODD655407 OMY655406:OMZ655407 OWU655406:OWV655407 PGQ655406:PGR655407 PQM655406:PQN655407 QAI655406:QAJ655407 QKE655406:QKF655407 QUA655406:QUB655407 RDW655406:RDX655407 RNS655406:RNT655407 RXO655406:RXP655407 SHK655406:SHL655407 SRG655406:SRH655407 TBC655406:TBD655407 TKY655406:TKZ655407 TUU655406:TUV655407 UEQ655406:UER655407 UOM655406:UON655407 UYI655406:UYJ655407 VIE655406:VIF655407 VSA655406:VSB655407 WBW655406:WBX655407 WLS655406:WLT655407 WVO655406:WVP655407 G720942:H720943 JC720942:JD720943 SY720942:SZ720943 ACU720942:ACV720943 AMQ720942:AMR720943 AWM720942:AWN720943 BGI720942:BGJ720943 BQE720942:BQF720943 CAA720942:CAB720943 CJW720942:CJX720943 CTS720942:CTT720943 DDO720942:DDP720943 DNK720942:DNL720943 DXG720942:DXH720943 EHC720942:EHD720943 EQY720942:EQZ720943 FAU720942:FAV720943 FKQ720942:FKR720943 FUM720942:FUN720943 GEI720942:GEJ720943 GOE720942:GOF720943 GYA720942:GYB720943 HHW720942:HHX720943 HRS720942:HRT720943 IBO720942:IBP720943 ILK720942:ILL720943 IVG720942:IVH720943 JFC720942:JFD720943 JOY720942:JOZ720943 JYU720942:JYV720943 KIQ720942:KIR720943 KSM720942:KSN720943 LCI720942:LCJ720943 LME720942:LMF720943 LWA720942:LWB720943 MFW720942:MFX720943 MPS720942:MPT720943 MZO720942:MZP720943 NJK720942:NJL720943 NTG720942:NTH720943 ODC720942:ODD720943 OMY720942:OMZ720943 OWU720942:OWV720943 PGQ720942:PGR720943 PQM720942:PQN720943 QAI720942:QAJ720943 QKE720942:QKF720943 QUA720942:QUB720943 RDW720942:RDX720943 RNS720942:RNT720943 RXO720942:RXP720943 SHK720942:SHL720943 SRG720942:SRH720943 TBC720942:TBD720943 TKY720942:TKZ720943 TUU720942:TUV720943 UEQ720942:UER720943 UOM720942:UON720943 UYI720942:UYJ720943 VIE720942:VIF720943 VSA720942:VSB720943 WBW720942:WBX720943 WLS720942:WLT720943 WVO720942:WVP720943 G786478:H786479 JC786478:JD786479 SY786478:SZ786479 ACU786478:ACV786479 AMQ786478:AMR786479 AWM786478:AWN786479 BGI786478:BGJ786479 BQE786478:BQF786479 CAA786478:CAB786479 CJW786478:CJX786479 CTS786478:CTT786479 DDO786478:DDP786479 DNK786478:DNL786479 DXG786478:DXH786479 EHC786478:EHD786479 EQY786478:EQZ786479 FAU786478:FAV786479 FKQ786478:FKR786479 FUM786478:FUN786479 GEI786478:GEJ786479 GOE786478:GOF786479 GYA786478:GYB786479 HHW786478:HHX786479 HRS786478:HRT786479 IBO786478:IBP786479 ILK786478:ILL786479 IVG786478:IVH786479 JFC786478:JFD786479 JOY786478:JOZ786479 JYU786478:JYV786479 KIQ786478:KIR786479 KSM786478:KSN786479 LCI786478:LCJ786479 LME786478:LMF786479 LWA786478:LWB786479 MFW786478:MFX786479 MPS786478:MPT786479 MZO786478:MZP786479 NJK786478:NJL786479 NTG786478:NTH786479 ODC786478:ODD786479 OMY786478:OMZ786479 OWU786478:OWV786479 PGQ786478:PGR786479 PQM786478:PQN786479 QAI786478:QAJ786479 QKE786478:QKF786479 QUA786478:QUB786479 RDW786478:RDX786479 RNS786478:RNT786479 RXO786478:RXP786479 SHK786478:SHL786479 SRG786478:SRH786479 TBC786478:TBD786479 TKY786478:TKZ786479 TUU786478:TUV786479 UEQ786478:UER786479 UOM786478:UON786479 UYI786478:UYJ786479 VIE786478:VIF786479 VSA786478:VSB786479 WBW786478:WBX786479 WLS786478:WLT786479 WVO786478:WVP786479 G852014:H852015 JC852014:JD852015 SY852014:SZ852015 ACU852014:ACV852015 AMQ852014:AMR852015 AWM852014:AWN852015 BGI852014:BGJ852015 BQE852014:BQF852015 CAA852014:CAB852015 CJW852014:CJX852015 CTS852014:CTT852015 DDO852014:DDP852015 DNK852014:DNL852015 DXG852014:DXH852015 EHC852014:EHD852015 EQY852014:EQZ852015 FAU852014:FAV852015 FKQ852014:FKR852015 FUM852014:FUN852015 GEI852014:GEJ852015 GOE852014:GOF852015 GYA852014:GYB852015 HHW852014:HHX852015 HRS852014:HRT852015 IBO852014:IBP852015 ILK852014:ILL852015 IVG852014:IVH852015 JFC852014:JFD852015 JOY852014:JOZ852015 JYU852014:JYV852015 KIQ852014:KIR852015 KSM852014:KSN852015 LCI852014:LCJ852015 LME852014:LMF852015 LWA852014:LWB852015 MFW852014:MFX852015 MPS852014:MPT852015 MZO852014:MZP852015 NJK852014:NJL852015 NTG852014:NTH852015 ODC852014:ODD852015 OMY852014:OMZ852015 OWU852014:OWV852015 PGQ852014:PGR852015 PQM852014:PQN852015 QAI852014:QAJ852015 QKE852014:QKF852015 QUA852014:QUB852015 RDW852014:RDX852015 RNS852014:RNT852015 RXO852014:RXP852015 SHK852014:SHL852015 SRG852014:SRH852015 TBC852014:TBD852015 TKY852014:TKZ852015 TUU852014:TUV852015 UEQ852014:UER852015 UOM852014:UON852015 UYI852014:UYJ852015 VIE852014:VIF852015 VSA852014:VSB852015 WBW852014:WBX852015 WLS852014:WLT852015 WVO852014:WVP852015 G917550:H917551 JC917550:JD917551 SY917550:SZ917551 ACU917550:ACV917551 AMQ917550:AMR917551 AWM917550:AWN917551 BGI917550:BGJ917551 BQE917550:BQF917551 CAA917550:CAB917551 CJW917550:CJX917551 CTS917550:CTT917551 DDO917550:DDP917551 DNK917550:DNL917551 DXG917550:DXH917551 EHC917550:EHD917551 EQY917550:EQZ917551 FAU917550:FAV917551 FKQ917550:FKR917551 FUM917550:FUN917551 GEI917550:GEJ917551 GOE917550:GOF917551 GYA917550:GYB917551 HHW917550:HHX917551 HRS917550:HRT917551 IBO917550:IBP917551 ILK917550:ILL917551 IVG917550:IVH917551 JFC917550:JFD917551 JOY917550:JOZ917551 JYU917550:JYV917551 KIQ917550:KIR917551 KSM917550:KSN917551 LCI917550:LCJ917551 LME917550:LMF917551 LWA917550:LWB917551 MFW917550:MFX917551 MPS917550:MPT917551 MZO917550:MZP917551 NJK917550:NJL917551 NTG917550:NTH917551 ODC917550:ODD917551 OMY917550:OMZ917551 OWU917550:OWV917551 PGQ917550:PGR917551 PQM917550:PQN917551 QAI917550:QAJ917551 QKE917550:QKF917551 QUA917550:QUB917551 RDW917550:RDX917551 RNS917550:RNT917551 RXO917550:RXP917551 SHK917550:SHL917551 SRG917550:SRH917551 TBC917550:TBD917551 TKY917550:TKZ917551 TUU917550:TUV917551 UEQ917550:UER917551 UOM917550:UON917551 UYI917550:UYJ917551 VIE917550:VIF917551 VSA917550:VSB917551 WBW917550:WBX917551 WLS917550:WLT917551 WVO917550:WVP917551 G983086:H983087 JC983086:JD983087 SY983086:SZ983087 ACU983086:ACV983087 AMQ983086:AMR983087 AWM983086:AWN983087 BGI983086:BGJ983087 BQE983086:BQF983087 CAA983086:CAB983087 CJW983086:CJX983087 CTS983086:CTT983087 DDO983086:DDP983087 DNK983086:DNL983087 DXG983086:DXH983087 EHC983086:EHD983087 EQY983086:EQZ983087 FAU983086:FAV983087 FKQ983086:FKR983087 FUM983086:FUN983087 GEI983086:GEJ983087 GOE983086:GOF983087 GYA983086:GYB983087 HHW983086:HHX983087 HRS983086:HRT983087 IBO983086:IBP983087 ILK983086:ILL983087 IVG983086:IVH983087 JFC983086:JFD983087 JOY983086:JOZ983087 JYU983086:JYV983087 KIQ983086:KIR983087 KSM983086:KSN983087 LCI983086:LCJ983087 LME983086:LMF983087 LWA983086:LWB983087 MFW983086:MFX983087 MPS983086:MPT983087 MZO983086:MZP983087 NJK983086:NJL983087 NTG983086:NTH983087 ODC983086:ODD983087 OMY983086:OMZ983087 OWU983086:OWV983087 PGQ983086:PGR983087 PQM983086:PQN983087 QAI983086:QAJ983087 QKE983086:QKF983087 QUA983086:QUB983087 RDW983086:RDX983087 RNS983086:RNT983087 RXO983086:RXP983087 SHK983086:SHL983087 SRG983086:SRH983087 TBC983086:TBD983087 TKY983086:TKZ983087 TUU983086:TUV983087 UEQ983086:UER983087 UOM983086:UON983087 UYI983086:UYJ983087 VIE983086:VIF983087 VSA983086:VSB983087 WBW983086:WBX983087 WLS983086:WLT983087 WVO983086:WVP983087 G49:H50 JC49:JD50 SY49:SZ50 ACU49:ACV50 AMQ49:AMR50 AWM49:AWN50 BGI49:BGJ50 BQE49:BQF50 CAA49:CAB50 CJW49:CJX50 CTS49:CTT50 DDO49:DDP50 DNK49:DNL50 DXG49:DXH50 EHC49:EHD50 EQY49:EQZ50 FAU49:FAV50 FKQ49:FKR50 FUM49:FUN50 GEI49:GEJ50 GOE49:GOF50 GYA49:GYB50 HHW49:HHX50 HRS49:HRT50 IBO49:IBP50 ILK49:ILL50 IVG49:IVH50 JFC49:JFD50 JOY49:JOZ50 JYU49:JYV50 KIQ49:KIR50 KSM49:KSN50 LCI49:LCJ50 LME49:LMF50 LWA49:LWB50 MFW49:MFX50 MPS49:MPT50 MZO49:MZP50 NJK49:NJL50 NTG49:NTH50 ODC49:ODD50 OMY49:OMZ50 OWU49:OWV50 PGQ49:PGR50 PQM49:PQN50 QAI49:QAJ50 QKE49:QKF50 QUA49:QUB50 RDW49:RDX50 RNS49:RNT50 RXO49:RXP50 SHK49:SHL50 SRG49:SRH50 TBC49:TBD50 TKY49:TKZ50 TUU49:TUV50 UEQ49:UER50 UOM49:UON50 UYI49:UYJ50 VIE49:VIF50 VSA49:VSB50 WBW49:WBX50 WLS49:WLT50 WVO49:WVP50 G65585:H65586 JC65585:JD65586 SY65585:SZ65586 ACU65585:ACV65586 AMQ65585:AMR65586 AWM65585:AWN65586 BGI65585:BGJ65586 BQE65585:BQF65586 CAA65585:CAB65586 CJW65585:CJX65586 CTS65585:CTT65586 DDO65585:DDP65586 DNK65585:DNL65586 DXG65585:DXH65586 EHC65585:EHD65586 EQY65585:EQZ65586 FAU65585:FAV65586 FKQ65585:FKR65586 FUM65585:FUN65586 GEI65585:GEJ65586 GOE65585:GOF65586 GYA65585:GYB65586 HHW65585:HHX65586 HRS65585:HRT65586 IBO65585:IBP65586 ILK65585:ILL65586 IVG65585:IVH65586 JFC65585:JFD65586 JOY65585:JOZ65586 JYU65585:JYV65586 KIQ65585:KIR65586 KSM65585:KSN65586 LCI65585:LCJ65586 LME65585:LMF65586 LWA65585:LWB65586 MFW65585:MFX65586 MPS65585:MPT65586 MZO65585:MZP65586 NJK65585:NJL65586 NTG65585:NTH65586 ODC65585:ODD65586 OMY65585:OMZ65586 OWU65585:OWV65586 PGQ65585:PGR65586 PQM65585:PQN65586 QAI65585:QAJ65586 QKE65585:QKF65586 QUA65585:QUB65586 RDW65585:RDX65586 RNS65585:RNT65586 RXO65585:RXP65586 SHK65585:SHL65586 SRG65585:SRH65586 TBC65585:TBD65586 TKY65585:TKZ65586 TUU65585:TUV65586 UEQ65585:UER65586 UOM65585:UON65586 UYI65585:UYJ65586 VIE65585:VIF65586 VSA65585:VSB65586 WBW65585:WBX65586 WLS65585:WLT65586 WVO65585:WVP65586 G131121:H131122 JC131121:JD131122 SY131121:SZ131122 ACU131121:ACV131122 AMQ131121:AMR131122 AWM131121:AWN131122 BGI131121:BGJ131122 BQE131121:BQF131122 CAA131121:CAB131122 CJW131121:CJX131122 CTS131121:CTT131122 DDO131121:DDP131122 DNK131121:DNL131122 DXG131121:DXH131122 EHC131121:EHD131122 EQY131121:EQZ131122 FAU131121:FAV131122 FKQ131121:FKR131122 FUM131121:FUN131122 GEI131121:GEJ131122 GOE131121:GOF131122 GYA131121:GYB131122 HHW131121:HHX131122 HRS131121:HRT131122 IBO131121:IBP131122 ILK131121:ILL131122 IVG131121:IVH131122 JFC131121:JFD131122 JOY131121:JOZ131122 JYU131121:JYV131122 KIQ131121:KIR131122 KSM131121:KSN131122 LCI131121:LCJ131122 LME131121:LMF131122 LWA131121:LWB131122 MFW131121:MFX131122 MPS131121:MPT131122 MZO131121:MZP131122 NJK131121:NJL131122 NTG131121:NTH131122 ODC131121:ODD131122 OMY131121:OMZ131122 OWU131121:OWV131122 PGQ131121:PGR131122 PQM131121:PQN131122 QAI131121:QAJ131122 QKE131121:QKF131122 QUA131121:QUB131122 RDW131121:RDX131122 RNS131121:RNT131122 RXO131121:RXP131122 SHK131121:SHL131122 SRG131121:SRH131122 TBC131121:TBD131122 TKY131121:TKZ131122 TUU131121:TUV131122 UEQ131121:UER131122 UOM131121:UON131122 UYI131121:UYJ131122 VIE131121:VIF131122 VSA131121:VSB131122 WBW131121:WBX131122 WLS131121:WLT131122 WVO131121:WVP131122 G196657:H196658 JC196657:JD196658 SY196657:SZ196658 ACU196657:ACV196658 AMQ196657:AMR196658 AWM196657:AWN196658 BGI196657:BGJ196658 BQE196657:BQF196658 CAA196657:CAB196658 CJW196657:CJX196658 CTS196657:CTT196658 DDO196657:DDP196658 DNK196657:DNL196658 DXG196657:DXH196658 EHC196657:EHD196658 EQY196657:EQZ196658 FAU196657:FAV196658 FKQ196657:FKR196658 FUM196657:FUN196658 GEI196657:GEJ196658 GOE196657:GOF196658 GYA196657:GYB196658 HHW196657:HHX196658 HRS196657:HRT196658 IBO196657:IBP196658 ILK196657:ILL196658 IVG196657:IVH196658 JFC196657:JFD196658 JOY196657:JOZ196658 JYU196657:JYV196658 KIQ196657:KIR196658 KSM196657:KSN196658 LCI196657:LCJ196658 LME196657:LMF196658 LWA196657:LWB196658 MFW196657:MFX196658 MPS196657:MPT196658 MZO196657:MZP196658 NJK196657:NJL196658 NTG196657:NTH196658 ODC196657:ODD196658 OMY196657:OMZ196658 OWU196657:OWV196658 PGQ196657:PGR196658 PQM196657:PQN196658 QAI196657:QAJ196658 QKE196657:QKF196658 QUA196657:QUB196658 RDW196657:RDX196658 RNS196657:RNT196658 RXO196657:RXP196658 SHK196657:SHL196658 SRG196657:SRH196658 TBC196657:TBD196658 TKY196657:TKZ196658 TUU196657:TUV196658 UEQ196657:UER196658 UOM196657:UON196658 UYI196657:UYJ196658 VIE196657:VIF196658 VSA196657:VSB196658 WBW196657:WBX196658 WLS196657:WLT196658 WVO196657:WVP196658 G262193:H262194 JC262193:JD262194 SY262193:SZ262194 ACU262193:ACV262194 AMQ262193:AMR262194 AWM262193:AWN262194 BGI262193:BGJ262194 BQE262193:BQF262194 CAA262193:CAB262194 CJW262193:CJX262194 CTS262193:CTT262194 DDO262193:DDP262194 DNK262193:DNL262194 DXG262193:DXH262194 EHC262193:EHD262194 EQY262193:EQZ262194 FAU262193:FAV262194 FKQ262193:FKR262194 FUM262193:FUN262194 GEI262193:GEJ262194 GOE262193:GOF262194 GYA262193:GYB262194 HHW262193:HHX262194 HRS262193:HRT262194 IBO262193:IBP262194 ILK262193:ILL262194 IVG262193:IVH262194 JFC262193:JFD262194 JOY262193:JOZ262194 JYU262193:JYV262194 KIQ262193:KIR262194 KSM262193:KSN262194 LCI262193:LCJ262194 LME262193:LMF262194 LWA262193:LWB262194 MFW262193:MFX262194 MPS262193:MPT262194 MZO262193:MZP262194 NJK262193:NJL262194 NTG262193:NTH262194 ODC262193:ODD262194 OMY262193:OMZ262194 OWU262193:OWV262194 PGQ262193:PGR262194 PQM262193:PQN262194 QAI262193:QAJ262194 QKE262193:QKF262194 QUA262193:QUB262194 RDW262193:RDX262194 RNS262193:RNT262194 RXO262193:RXP262194 SHK262193:SHL262194 SRG262193:SRH262194 TBC262193:TBD262194 TKY262193:TKZ262194 TUU262193:TUV262194 UEQ262193:UER262194 UOM262193:UON262194 UYI262193:UYJ262194 VIE262193:VIF262194 VSA262193:VSB262194 WBW262193:WBX262194 WLS262193:WLT262194 WVO262193:WVP262194 G327729:H327730 JC327729:JD327730 SY327729:SZ327730 ACU327729:ACV327730 AMQ327729:AMR327730 AWM327729:AWN327730 BGI327729:BGJ327730 BQE327729:BQF327730 CAA327729:CAB327730 CJW327729:CJX327730 CTS327729:CTT327730 DDO327729:DDP327730 DNK327729:DNL327730 DXG327729:DXH327730 EHC327729:EHD327730 EQY327729:EQZ327730 FAU327729:FAV327730 FKQ327729:FKR327730 FUM327729:FUN327730 GEI327729:GEJ327730 GOE327729:GOF327730 GYA327729:GYB327730 HHW327729:HHX327730 HRS327729:HRT327730 IBO327729:IBP327730 ILK327729:ILL327730 IVG327729:IVH327730 JFC327729:JFD327730 JOY327729:JOZ327730 JYU327729:JYV327730 KIQ327729:KIR327730 KSM327729:KSN327730 LCI327729:LCJ327730 LME327729:LMF327730 LWA327729:LWB327730 MFW327729:MFX327730 MPS327729:MPT327730 MZO327729:MZP327730 NJK327729:NJL327730 NTG327729:NTH327730 ODC327729:ODD327730 OMY327729:OMZ327730 OWU327729:OWV327730 PGQ327729:PGR327730 PQM327729:PQN327730 QAI327729:QAJ327730 QKE327729:QKF327730 QUA327729:QUB327730 RDW327729:RDX327730 RNS327729:RNT327730 RXO327729:RXP327730 SHK327729:SHL327730 SRG327729:SRH327730 TBC327729:TBD327730 TKY327729:TKZ327730 TUU327729:TUV327730 UEQ327729:UER327730 UOM327729:UON327730 UYI327729:UYJ327730 VIE327729:VIF327730 VSA327729:VSB327730 WBW327729:WBX327730 WLS327729:WLT327730 WVO327729:WVP327730 G393265:H393266 JC393265:JD393266 SY393265:SZ393266 ACU393265:ACV393266 AMQ393265:AMR393266 AWM393265:AWN393266 BGI393265:BGJ393266 BQE393265:BQF393266 CAA393265:CAB393266 CJW393265:CJX393266 CTS393265:CTT393266 DDO393265:DDP393266 DNK393265:DNL393266 DXG393265:DXH393266 EHC393265:EHD393266 EQY393265:EQZ393266 FAU393265:FAV393266 FKQ393265:FKR393266 FUM393265:FUN393266 GEI393265:GEJ393266 GOE393265:GOF393266 GYA393265:GYB393266 HHW393265:HHX393266 HRS393265:HRT393266 IBO393265:IBP393266 ILK393265:ILL393266 IVG393265:IVH393266 JFC393265:JFD393266 JOY393265:JOZ393266 JYU393265:JYV393266 KIQ393265:KIR393266 KSM393265:KSN393266 LCI393265:LCJ393266 LME393265:LMF393266 LWA393265:LWB393266 MFW393265:MFX393266 MPS393265:MPT393266 MZO393265:MZP393266 NJK393265:NJL393266 NTG393265:NTH393266 ODC393265:ODD393266 OMY393265:OMZ393266 OWU393265:OWV393266 PGQ393265:PGR393266 PQM393265:PQN393266 QAI393265:QAJ393266 QKE393265:QKF393266 QUA393265:QUB393266 RDW393265:RDX393266 RNS393265:RNT393266 RXO393265:RXP393266 SHK393265:SHL393266 SRG393265:SRH393266 TBC393265:TBD393266 TKY393265:TKZ393266 TUU393265:TUV393266 UEQ393265:UER393266 UOM393265:UON393266 UYI393265:UYJ393266 VIE393265:VIF393266 VSA393265:VSB393266 WBW393265:WBX393266 WLS393265:WLT393266 WVO393265:WVP393266 G458801:H458802 JC458801:JD458802 SY458801:SZ458802 ACU458801:ACV458802 AMQ458801:AMR458802 AWM458801:AWN458802 BGI458801:BGJ458802 BQE458801:BQF458802 CAA458801:CAB458802 CJW458801:CJX458802 CTS458801:CTT458802 DDO458801:DDP458802 DNK458801:DNL458802 DXG458801:DXH458802 EHC458801:EHD458802 EQY458801:EQZ458802 FAU458801:FAV458802 FKQ458801:FKR458802 FUM458801:FUN458802 GEI458801:GEJ458802 GOE458801:GOF458802 GYA458801:GYB458802 HHW458801:HHX458802 HRS458801:HRT458802 IBO458801:IBP458802 ILK458801:ILL458802 IVG458801:IVH458802 JFC458801:JFD458802 JOY458801:JOZ458802 JYU458801:JYV458802 KIQ458801:KIR458802 KSM458801:KSN458802 LCI458801:LCJ458802 LME458801:LMF458802 LWA458801:LWB458802 MFW458801:MFX458802 MPS458801:MPT458802 MZO458801:MZP458802 NJK458801:NJL458802 NTG458801:NTH458802 ODC458801:ODD458802 OMY458801:OMZ458802 OWU458801:OWV458802 PGQ458801:PGR458802 PQM458801:PQN458802 QAI458801:QAJ458802 QKE458801:QKF458802 QUA458801:QUB458802 RDW458801:RDX458802 RNS458801:RNT458802 RXO458801:RXP458802 SHK458801:SHL458802 SRG458801:SRH458802 TBC458801:TBD458802 TKY458801:TKZ458802 TUU458801:TUV458802 UEQ458801:UER458802 UOM458801:UON458802 UYI458801:UYJ458802 VIE458801:VIF458802 VSA458801:VSB458802 WBW458801:WBX458802 WLS458801:WLT458802 WVO458801:WVP458802 G524337:H524338 JC524337:JD524338 SY524337:SZ524338 ACU524337:ACV524338 AMQ524337:AMR524338 AWM524337:AWN524338 BGI524337:BGJ524338 BQE524337:BQF524338 CAA524337:CAB524338 CJW524337:CJX524338 CTS524337:CTT524338 DDO524337:DDP524338 DNK524337:DNL524338 DXG524337:DXH524338 EHC524337:EHD524338 EQY524337:EQZ524338 FAU524337:FAV524338 FKQ524337:FKR524338 FUM524337:FUN524338 GEI524337:GEJ524338 GOE524337:GOF524338 GYA524337:GYB524338 HHW524337:HHX524338 HRS524337:HRT524338 IBO524337:IBP524338 ILK524337:ILL524338 IVG524337:IVH524338 JFC524337:JFD524338 JOY524337:JOZ524338 JYU524337:JYV524338 KIQ524337:KIR524338 KSM524337:KSN524338 LCI524337:LCJ524338 LME524337:LMF524338 LWA524337:LWB524338 MFW524337:MFX524338 MPS524337:MPT524338 MZO524337:MZP524338 NJK524337:NJL524338 NTG524337:NTH524338 ODC524337:ODD524338 OMY524337:OMZ524338 OWU524337:OWV524338 PGQ524337:PGR524338 PQM524337:PQN524338 QAI524337:QAJ524338 QKE524337:QKF524338 QUA524337:QUB524338 RDW524337:RDX524338 RNS524337:RNT524338 RXO524337:RXP524338 SHK524337:SHL524338 SRG524337:SRH524338 TBC524337:TBD524338 TKY524337:TKZ524338 TUU524337:TUV524338 UEQ524337:UER524338 UOM524337:UON524338 UYI524337:UYJ524338 VIE524337:VIF524338 VSA524337:VSB524338 WBW524337:WBX524338 WLS524337:WLT524338 WVO524337:WVP524338 G589873:H589874 JC589873:JD589874 SY589873:SZ589874 ACU589873:ACV589874 AMQ589873:AMR589874 AWM589873:AWN589874 BGI589873:BGJ589874 BQE589873:BQF589874 CAA589873:CAB589874 CJW589873:CJX589874 CTS589873:CTT589874 DDO589873:DDP589874 DNK589873:DNL589874 DXG589873:DXH589874 EHC589873:EHD589874 EQY589873:EQZ589874 FAU589873:FAV589874 FKQ589873:FKR589874 FUM589873:FUN589874 GEI589873:GEJ589874 GOE589873:GOF589874 GYA589873:GYB589874 HHW589873:HHX589874 HRS589873:HRT589874 IBO589873:IBP589874 ILK589873:ILL589874 IVG589873:IVH589874 JFC589873:JFD589874 JOY589873:JOZ589874 JYU589873:JYV589874 KIQ589873:KIR589874 KSM589873:KSN589874 LCI589873:LCJ589874 LME589873:LMF589874 LWA589873:LWB589874 MFW589873:MFX589874 MPS589873:MPT589874 MZO589873:MZP589874 NJK589873:NJL589874 NTG589873:NTH589874 ODC589873:ODD589874 OMY589873:OMZ589874 OWU589873:OWV589874 PGQ589873:PGR589874 PQM589873:PQN589874 QAI589873:QAJ589874 QKE589873:QKF589874 QUA589873:QUB589874 RDW589873:RDX589874 RNS589873:RNT589874 RXO589873:RXP589874 SHK589873:SHL589874 SRG589873:SRH589874 TBC589873:TBD589874 TKY589873:TKZ589874 TUU589873:TUV589874 UEQ589873:UER589874 UOM589873:UON589874 UYI589873:UYJ589874 VIE589873:VIF589874 VSA589873:VSB589874 WBW589873:WBX589874 WLS589873:WLT589874 WVO589873:WVP589874 G655409:H655410 JC655409:JD655410 SY655409:SZ655410 ACU655409:ACV655410 AMQ655409:AMR655410 AWM655409:AWN655410 BGI655409:BGJ655410 BQE655409:BQF655410 CAA655409:CAB655410 CJW655409:CJX655410 CTS655409:CTT655410 DDO655409:DDP655410 DNK655409:DNL655410 DXG655409:DXH655410 EHC655409:EHD655410 EQY655409:EQZ655410 FAU655409:FAV655410 FKQ655409:FKR655410 FUM655409:FUN655410 GEI655409:GEJ655410 GOE655409:GOF655410 GYA655409:GYB655410 HHW655409:HHX655410 HRS655409:HRT655410 IBO655409:IBP655410 ILK655409:ILL655410 IVG655409:IVH655410 JFC655409:JFD655410 JOY655409:JOZ655410 JYU655409:JYV655410 KIQ655409:KIR655410 KSM655409:KSN655410 LCI655409:LCJ655410 LME655409:LMF655410 LWA655409:LWB655410 MFW655409:MFX655410 MPS655409:MPT655410 MZO655409:MZP655410 NJK655409:NJL655410 NTG655409:NTH655410 ODC655409:ODD655410 OMY655409:OMZ655410 OWU655409:OWV655410 PGQ655409:PGR655410 PQM655409:PQN655410 QAI655409:QAJ655410 QKE655409:QKF655410 QUA655409:QUB655410 RDW655409:RDX655410 RNS655409:RNT655410 RXO655409:RXP655410 SHK655409:SHL655410 SRG655409:SRH655410 TBC655409:TBD655410 TKY655409:TKZ655410 TUU655409:TUV655410 UEQ655409:UER655410 UOM655409:UON655410 UYI655409:UYJ655410 VIE655409:VIF655410 VSA655409:VSB655410 WBW655409:WBX655410 WLS655409:WLT655410 WVO655409:WVP655410 G720945:H720946 JC720945:JD720946 SY720945:SZ720946 ACU720945:ACV720946 AMQ720945:AMR720946 AWM720945:AWN720946 BGI720945:BGJ720946 BQE720945:BQF720946 CAA720945:CAB720946 CJW720945:CJX720946 CTS720945:CTT720946 DDO720945:DDP720946 DNK720945:DNL720946 DXG720945:DXH720946 EHC720945:EHD720946 EQY720945:EQZ720946 FAU720945:FAV720946 FKQ720945:FKR720946 FUM720945:FUN720946 GEI720945:GEJ720946 GOE720945:GOF720946 GYA720945:GYB720946 HHW720945:HHX720946 HRS720945:HRT720946 IBO720945:IBP720946 ILK720945:ILL720946 IVG720945:IVH720946 JFC720945:JFD720946 JOY720945:JOZ720946 JYU720945:JYV720946 KIQ720945:KIR720946 KSM720945:KSN720946 LCI720945:LCJ720946 LME720945:LMF720946 LWA720945:LWB720946 MFW720945:MFX720946 MPS720945:MPT720946 MZO720945:MZP720946 NJK720945:NJL720946 NTG720945:NTH720946 ODC720945:ODD720946 OMY720945:OMZ720946 OWU720945:OWV720946 PGQ720945:PGR720946 PQM720945:PQN720946 QAI720945:QAJ720946 QKE720945:QKF720946 QUA720945:QUB720946 RDW720945:RDX720946 RNS720945:RNT720946 RXO720945:RXP720946 SHK720945:SHL720946 SRG720945:SRH720946 TBC720945:TBD720946 TKY720945:TKZ720946 TUU720945:TUV720946 UEQ720945:UER720946 UOM720945:UON720946 UYI720945:UYJ720946 VIE720945:VIF720946 VSA720945:VSB720946 WBW720945:WBX720946 WLS720945:WLT720946 WVO720945:WVP720946 G786481:H786482 JC786481:JD786482 SY786481:SZ786482 ACU786481:ACV786482 AMQ786481:AMR786482 AWM786481:AWN786482 BGI786481:BGJ786482 BQE786481:BQF786482 CAA786481:CAB786482 CJW786481:CJX786482 CTS786481:CTT786482 DDO786481:DDP786482 DNK786481:DNL786482 DXG786481:DXH786482 EHC786481:EHD786482 EQY786481:EQZ786482 FAU786481:FAV786482 FKQ786481:FKR786482 FUM786481:FUN786482 GEI786481:GEJ786482 GOE786481:GOF786482 GYA786481:GYB786482 HHW786481:HHX786482 HRS786481:HRT786482 IBO786481:IBP786482 ILK786481:ILL786482 IVG786481:IVH786482 JFC786481:JFD786482 JOY786481:JOZ786482 JYU786481:JYV786482 KIQ786481:KIR786482 KSM786481:KSN786482 LCI786481:LCJ786482 LME786481:LMF786482 LWA786481:LWB786482 MFW786481:MFX786482 MPS786481:MPT786482 MZO786481:MZP786482 NJK786481:NJL786482 NTG786481:NTH786482 ODC786481:ODD786482 OMY786481:OMZ786482 OWU786481:OWV786482 PGQ786481:PGR786482 PQM786481:PQN786482 QAI786481:QAJ786482 QKE786481:QKF786482 QUA786481:QUB786482 RDW786481:RDX786482 RNS786481:RNT786482 RXO786481:RXP786482 SHK786481:SHL786482 SRG786481:SRH786482 TBC786481:TBD786482 TKY786481:TKZ786482 TUU786481:TUV786482 UEQ786481:UER786482 UOM786481:UON786482 UYI786481:UYJ786482 VIE786481:VIF786482 VSA786481:VSB786482 WBW786481:WBX786482 WLS786481:WLT786482 WVO786481:WVP786482 G852017:H852018 JC852017:JD852018 SY852017:SZ852018 ACU852017:ACV852018 AMQ852017:AMR852018 AWM852017:AWN852018 BGI852017:BGJ852018 BQE852017:BQF852018 CAA852017:CAB852018 CJW852017:CJX852018 CTS852017:CTT852018 DDO852017:DDP852018 DNK852017:DNL852018 DXG852017:DXH852018 EHC852017:EHD852018 EQY852017:EQZ852018 FAU852017:FAV852018 FKQ852017:FKR852018 FUM852017:FUN852018 GEI852017:GEJ852018 GOE852017:GOF852018 GYA852017:GYB852018 HHW852017:HHX852018 HRS852017:HRT852018 IBO852017:IBP852018 ILK852017:ILL852018 IVG852017:IVH852018 JFC852017:JFD852018 JOY852017:JOZ852018 JYU852017:JYV852018 KIQ852017:KIR852018 KSM852017:KSN852018 LCI852017:LCJ852018 LME852017:LMF852018 LWA852017:LWB852018 MFW852017:MFX852018 MPS852017:MPT852018 MZO852017:MZP852018 NJK852017:NJL852018 NTG852017:NTH852018 ODC852017:ODD852018 OMY852017:OMZ852018 OWU852017:OWV852018 PGQ852017:PGR852018 PQM852017:PQN852018 QAI852017:QAJ852018 QKE852017:QKF852018 QUA852017:QUB852018 RDW852017:RDX852018 RNS852017:RNT852018 RXO852017:RXP852018 SHK852017:SHL852018 SRG852017:SRH852018 TBC852017:TBD852018 TKY852017:TKZ852018 TUU852017:TUV852018 UEQ852017:UER852018 UOM852017:UON852018 UYI852017:UYJ852018 VIE852017:VIF852018 VSA852017:VSB852018 WBW852017:WBX852018 WLS852017:WLT852018 WVO852017:WVP852018 G917553:H917554 JC917553:JD917554 SY917553:SZ917554 ACU917553:ACV917554 AMQ917553:AMR917554 AWM917553:AWN917554 BGI917553:BGJ917554 BQE917553:BQF917554 CAA917553:CAB917554 CJW917553:CJX917554 CTS917553:CTT917554 DDO917553:DDP917554 DNK917553:DNL917554 DXG917553:DXH917554 EHC917553:EHD917554 EQY917553:EQZ917554 FAU917553:FAV917554 FKQ917553:FKR917554 FUM917553:FUN917554 GEI917553:GEJ917554 GOE917553:GOF917554 GYA917553:GYB917554 HHW917553:HHX917554 HRS917553:HRT917554 IBO917553:IBP917554 ILK917553:ILL917554 IVG917553:IVH917554 JFC917553:JFD917554 JOY917553:JOZ917554 JYU917553:JYV917554 KIQ917553:KIR917554 KSM917553:KSN917554 LCI917553:LCJ917554 LME917553:LMF917554 LWA917553:LWB917554 MFW917553:MFX917554 MPS917553:MPT917554 MZO917553:MZP917554 NJK917553:NJL917554 NTG917553:NTH917554 ODC917553:ODD917554 OMY917553:OMZ917554 OWU917553:OWV917554 PGQ917553:PGR917554 PQM917553:PQN917554 QAI917553:QAJ917554 QKE917553:QKF917554 QUA917553:QUB917554 RDW917553:RDX917554 RNS917553:RNT917554 RXO917553:RXP917554 SHK917553:SHL917554 SRG917553:SRH917554 TBC917553:TBD917554 TKY917553:TKZ917554 TUU917553:TUV917554 UEQ917553:UER917554 UOM917553:UON917554 UYI917553:UYJ917554 VIE917553:VIF917554 VSA917553:VSB917554 WBW917553:WBX917554 WLS917553:WLT917554 WVO917553:WVP917554 G983089:H983090 JC983089:JD983090 SY983089:SZ983090 ACU983089:ACV983090 AMQ983089:AMR983090 AWM983089:AWN983090 BGI983089:BGJ983090 BQE983089:BQF983090 CAA983089:CAB983090 CJW983089:CJX983090 CTS983089:CTT983090 DDO983089:DDP983090 DNK983089:DNL983090 DXG983089:DXH983090 EHC983089:EHD983090 EQY983089:EQZ983090 FAU983089:FAV983090 FKQ983089:FKR983090 FUM983089:FUN983090 GEI983089:GEJ983090 GOE983089:GOF983090 GYA983089:GYB983090 HHW983089:HHX983090 HRS983089:HRT983090 IBO983089:IBP983090 ILK983089:ILL983090 IVG983089:IVH983090 JFC983089:JFD983090 JOY983089:JOZ983090 JYU983089:JYV983090 KIQ983089:KIR983090 KSM983089:KSN983090 LCI983089:LCJ983090 LME983089:LMF983090 LWA983089:LWB983090 MFW983089:MFX983090 MPS983089:MPT983090 MZO983089:MZP983090 NJK983089:NJL983090 NTG983089:NTH983090 ODC983089:ODD983090 OMY983089:OMZ983090 OWU983089:OWV983090 PGQ983089:PGR983090 PQM983089:PQN983090 QAI983089:QAJ983090 QKE983089:QKF983090 QUA983089:QUB983090 RDW983089:RDX983090 RNS983089:RNT983090 RXO983089:RXP983090 SHK983089:SHL983090 SRG983089:SRH983090 TBC983089:TBD983090 TKY983089:TKZ983090 TUU983089:TUV983090 UEQ983089:UER983090 UOM983089:UON983090 UYI983089:UYJ983090 VIE983089:VIF983090 VSA983089:VSB983090 WBW983089:WBX983090 WLS983089:WLT983090 WVO983089:WVP983090 G72:H73 JC72:JD73 SY72:SZ73 ACU72:ACV73 AMQ72:AMR73 AWM72:AWN73 BGI72:BGJ73 BQE72:BQF73 CAA72:CAB73 CJW72:CJX73 CTS72:CTT73 DDO72:DDP73 DNK72:DNL73 DXG72:DXH73 EHC72:EHD73 EQY72:EQZ73 FAU72:FAV73 FKQ72:FKR73 FUM72:FUN73 GEI72:GEJ73 GOE72:GOF73 GYA72:GYB73 HHW72:HHX73 HRS72:HRT73 IBO72:IBP73 ILK72:ILL73 IVG72:IVH73 JFC72:JFD73 JOY72:JOZ73 JYU72:JYV73 KIQ72:KIR73 KSM72:KSN73 LCI72:LCJ73 LME72:LMF73 LWA72:LWB73 MFW72:MFX73 MPS72:MPT73 MZO72:MZP73 NJK72:NJL73 NTG72:NTH73 ODC72:ODD73 OMY72:OMZ73 OWU72:OWV73 PGQ72:PGR73 PQM72:PQN73 QAI72:QAJ73 QKE72:QKF73 QUA72:QUB73 RDW72:RDX73 RNS72:RNT73 RXO72:RXP73 SHK72:SHL73 SRG72:SRH73 TBC72:TBD73 TKY72:TKZ73 TUU72:TUV73 UEQ72:UER73 UOM72:UON73 UYI72:UYJ73 VIE72:VIF73 VSA72:VSB73 WBW72:WBX73 WLS72:WLT73 WVO72:WVP73 G65608:H65609 JC65608:JD65609 SY65608:SZ65609 ACU65608:ACV65609 AMQ65608:AMR65609 AWM65608:AWN65609 BGI65608:BGJ65609 BQE65608:BQF65609 CAA65608:CAB65609 CJW65608:CJX65609 CTS65608:CTT65609 DDO65608:DDP65609 DNK65608:DNL65609 DXG65608:DXH65609 EHC65608:EHD65609 EQY65608:EQZ65609 FAU65608:FAV65609 FKQ65608:FKR65609 FUM65608:FUN65609 GEI65608:GEJ65609 GOE65608:GOF65609 GYA65608:GYB65609 HHW65608:HHX65609 HRS65608:HRT65609 IBO65608:IBP65609 ILK65608:ILL65609 IVG65608:IVH65609 JFC65608:JFD65609 JOY65608:JOZ65609 JYU65608:JYV65609 KIQ65608:KIR65609 KSM65608:KSN65609 LCI65608:LCJ65609 LME65608:LMF65609 LWA65608:LWB65609 MFW65608:MFX65609 MPS65608:MPT65609 MZO65608:MZP65609 NJK65608:NJL65609 NTG65608:NTH65609 ODC65608:ODD65609 OMY65608:OMZ65609 OWU65608:OWV65609 PGQ65608:PGR65609 PQM65608:PQN65609 QAI65608:QAJ65609 QKE65608:QKF65609 QUA65608:QUB65609 RDW65608:RDX65609 RNS65608:RNT65609 RXO65608:RXP65609 SHK65608:SHL65609 SRG65608:SRH65609 TBC65608:TBD65609 TKY65608:TKZ65609 TUU65608:TUV65609 UEQ65608:UER65609 UOM65608:UON65609 UYI65608:UYJ65609 VIE65608:VIF65609 VSA65608:VSB65609 WBW65608:WBX65609 WLS65608:WLT65609 WVO65608:WVP65609 G131144:H131145 JC131144:JD131145 SY131144:SZ131145 ACU131144:ACV131145 AMQ131144:AMR131145 AWM131144:AWN131145 BGI131144:BGJ131145 BQE131144:BQF131145 CAA131144:CAB131145 CJW131144:CJX131145 CTS131144:CTT131145 DDO131144:DDP131145 DNK131144:DNL131145 DXG131144:DXH131145 EHC131144:EHD131145 EQY131144:EQZ131145 FAU131144:FAV131145 FKQ131144:FKR131145 FUM131144:FUN131145 GEI131144:GEJ131145 GOE131144:GOF131145 GYA131144:GYB131145 HHW131144:HHX131145 HRS131144:HRT131145 IBO131144:IBP131145 ILK131144:ILL131145 IVG131144:IVH131145 JFC131144:JFD131145 JOY131144:JOZ131145 JYU131144:JYV131145 KIQ131144:KIR131145 KSM131144:KSN131145 LCI131144:LCJ131145 LME131144:LMF131145 LWA131144:LWB131145 MFW131144:MFX131145 MPS131144:MPT131145 MZO131144:MZP131145 NJK131144:NJL131145 NTG131144:NTH131145 ODC131144:ODD131145 OMY131144:OMZ131145 OWU131144:OWV131145 PGQ131144:PGR131145 PQM131144:PQN131145 QAI131144:QAJ131145 QKE131144:QKF131145 QUA131144:QUB131145 RDW131144:RDX131145 RNS131144:RNT131145 RXO131144:RXP131145 SHK131144:SHL131145 SRG131144:SRH131145 TBC131144:TBD131145 TKY131144:TKZ131145 TUU131144:TUV131145 UEQ131144:UER131145 UOM131144:UON131145 UYI131144:UYJ131145 VIE131144:VIF131145 VSA131144:VSB131145 WBW131144:WBX131145 WLS131144:WLT131145 WVO131144:WVP131145 G196680:H196681 JC196680:JD196681 SY196680:SZ196681 ACU196680:ACV196681 AMQ196680:AMR196681 AWM196680:AWN196681 BGI196680:BGJ196681 BQE196680:BQF196681 CAA196680:CAB196681 CJW196680:CJX196681 CTS196680:CTT196681 DDO196680:DDP196681 DNK196680:DNL196681 DXG196680:DXH196681 EHC196680:EHD196681 EQY196680:EQZ196681 FAU196680:FAV196681 FKQ196680:FKR196681 FUM196680:FUN196681 GEI196680:GEJ196681 GOE196680:GOF196681 GYA196680:GYB196681 HHW196680:HHX196681 HRS196680:HRT196681 IBO196680:IBP196681 ILK196680:ILL196681 IVG196680:IVH196681 JFC196680:JFD196681 JOY196680:JOZ196681 JYU196680:JYV196681 KIQ196680:KIR196681 KSM196680:KSN196681 LCI196680:LCJ196681 LME196680:LMF196681 LWA196680:LWB196681 MFW196680:MFX196681 MPS196680:MPT196681 MZO196680:MZP196681 NJK196680:NJL196681 NTG196680:NTH196681 ODC196680:ODD196681 OMY196680:OMZ196681 OWU196680:OWV196681 PGQ196680:PGR196681 PQM196680:PQN196681 QAI196680:QAJ196681 QKE196680:QKF196681 QUA196680:QUB196681 RDW196680:RDX196681 RNS196680:RNT196681 RXO196680:RXP196681 SHK196680:SHL196681 SRG196680:SRH196681 TBC196680:TBD196681 TKY196680:TKZ196681 TUU196680:TUV196681 UEQ196680:UER196681 UOM196680:UON196681 UYI196680:UYJ196681 VIE196680:VIF196681 VSA196680:VSB196681 WBW196680:WBX196681 WLS196680:WLT196681 WVO196680:WVP196681 G262216:H262217 JC262216:JD262217 SY262216:SZ262217 ACU262216:ACV262217 AMQ262216:AMR262217 AWM262216:AWN262217 BGI262216:BGJ262217 BQE262216:BQF262217 CAA262216:CAB262217 CJW262216:CJX262217 CTS262216:CTT262217 DDO262216:DDP262217 DNK262216:DNL262217 DXG262216:DXH262217 EHC262216:EHD262217 EQY262216:EQZ262217 FAU262216:FAV262217 FKQ262216:FKR262217 FUM262216:FUN262217 GEI262216:GEJ262217 GOE262216:GOF262217 GYA262216:GYB262217 HHW262216:HHX262217 HRS262216:HRT262217 IBO262216:IBP262217 ILK262216:ILL262217 IVG262216:IVH262217 JFC262216:JFD262217 JOY262216:JOZ262217 JYU262216:JYV262217 KIQ262216:KIR262217 KSM262216:KSN262217 LCI262216:LCJ262217 LME262216:LMF262217 LWA262216:LWB262217 MFW262216:MFX262217 MPS262216:MPT262217 MZO262216:MZP262217 NJK262216:NJL262217 NTG262216:NTH262217 ODC262216:ODD262217 OMY262216:OMZ262217 OWU262216:OWV262217 PGQ262216:PGR262217 PQM262216:PQN262217 QAI262216:QAJ262217 QKE262216:QKF262217 QUA262216:QUB262217 RDW262216:RDX262217 RNS262216:RNT262217 RXO262216:RXP262217 SHK262216:SHL262217 SRG262216:SRH262217 TBC262216:TBD262217 TKY262216:TKZ262217 TUU262216:TUV262217 UEQ262216:UER262217 UOM262216:UON262217 UYI262216:UYJ262217 VIE262216:VIF262217 VSA262216:VSB262217 WBW262216:WBX262217 WLS262216:WLT262217 WVO262216:WVP262217 G327752:H327753 JC327752:JD327753 SY327752:SZ327753 ACU327752:ACV327753 AMQ327752:AMR327753 AWM327752:AWN327753 BGI327752:BGJ327753 BQE327752:BQF327753 CAA327752:CAB327753 CJW327752:CJX327753 CTS327752:CTT327753 DDO327752:DDP327753 DNK327752:DNL327753 DXG327752:DXH327753 EHC327752:EHD327753 EQY327752:EQZ327753 FAU327752:FAV327753 FKQ327752:FKR327753 FUM327752:FUN327753 GEI327752:GEJ327753 GOE327752:GOF327753 GYA327752:GYB327753 HHW327752:HHX327753 HRS327752:HRT327753 IBO327752:IBP327753 ILK327752:ILL327753 IVG327752:IVH327753 JFC327752:JFD327753 JOY327752:JOZ327753 JYU327752:JYV327753 KIQ327752:KIR327753 KSM327752:KSN327753 LCI327752:LCJ327753 LME327752:LMF327753 LWA327752:LWB327753 MFW327752:MFX327753 MPS327752:MPT327753 MZO327752:MZP327753 NJK327752:NJL327753 NTG327752:NTH327753 ODC327752:ODD327753 OMY327752:OMZ327753 OWU327752:OWV327753 PGQ327752:PGR327753 PQM327752:PQN327753 QAI327752:QAJ327753 QKE327752:QKF327753 QUA327752:QUB327753 RDW327752:RDX327753 RNS327752:RNT327753 RXO327752:RXP327753 SHK327752:SHL327753 SRG327752:SRH327753 TBC327752:TBD327753 TKY327752:TKZ327753 TUU327752:TUV327753 UEQ327752:UER327753 UOM327752:UON327753 UYI327752:UYJ327753 VIE327752:VIF327753 VSA327752:VSB327753 WBW327752:WBX327753 WLS327752:WLT327753 WVO327752:WVP327753 G393288:H393289 JC393288:JD393289 SY393288:SZ393289 ACU393288:ACV393289 AMQ393288:AMR393289 AWM393288:AWN393289 BGI393288:BGJ393289 BQE393288:BQF393289 CAA393288:CAB393289 CJW393288:CJX393289 CTS393288:CTT393289 DDO393288:DDP393289 DNK393288:DNL393289 DXG393288:DXH393289 EHC393288:EHD393289 EQY393288:EQZ393289 FAU393288:FAV393289 FKQ393288:FKR393289 FUM393288:FUN393289 GEI393288:GEJ393289 GOE393288:GOF393289 GYA393288:GYB393289 HHW393288:HHX393289 HRS393288:HRT393289 IBO393288:IBP393289 ILK393288:ILL393289 IVG393288:IVH393289 JFC393288:JFD393289 JOY393288:JOZ393289 JYU393288:JYV393289 KIQ393288:KIR393289 KSM393288:KSN393289 LCI393288:LCJ393289 LME393288:LMF393289 LWA393288:LWB393289 MFW393288:MFX393289 MPS393288:MPT393289 MZO393288:MZP393289 NJK393288:NJL393289 NTG393288:NTH393289 ODC393288:ODD393289 OMY393288:OMZ393289 OWU393288:OWV393289 PGQ393288:PGR393289 PQM393288:PQN393289 QAI393288:QAJ393289 QKE393288:QKF393289 QUA393288:QUB393289 RDW393288:RDX393289 RNS393288:RNT393289 RXO393288:RXP393289 SHK393288:SHL393289 SRG393288:SRH393289 TBC393288:TBD393289 TKY393288:TKZ393289 TUU393288:TUV393289 UEQ393288:UER393289 UOM393288:UON393289 UYI393288:UYJ393289 VIE393288:VIF393289 VSA393288:VSB393289 WBW393288:WBX393289 WLS393288:WLT393289 WVO393288:WVP393289 G458824:H458825 JC458824:JD458825 SY458824:SZ458825 ACU458824:ACV458825 AMQ458824:AMR458825 AWM458824:AWN458825 BGI458824:BGJ458825 BQE458824:BQF458825 CAA458824:CAB458825 CJW458824:CJX458825 CTS458824:CTT458825 DDO458824:DDP458825 DNK458824:DNL458825 DXG458824:DXH458825 EHC458824:EHD458825 EQY458824:EQZ458825 FAU458824:FAV458825 FKQ458824:FKR458825 FUM458824:FUN458825 GEI458824:GEJ458825 GOE458824:GOF458825 GYA458824:GYB458825 HHW458824:HHX458825 HRS458824:HRT458825 IBO458824:IBP458825 ILK458824:ILL458825 IVG458824:IVH458825 JFC458824:JFD458825 JOY458824:JOZ458825 JYU458824:JYV458825 KIQ458824:KIR458825 KSM458824:KSN458825 LCI458824:LCJ458825 LME458824:LMF458825 LWA458824:LWB458825 MFW458824:MFX458825 MPS458824:MPT458825 MZO458824:MZP458825 NJK458824:NJL458825 NTG458824:NTH458825 ODC458824:ODD458825 OMY458824:OMZ458825 OWU458824:OWV458825 PGQ458824:PGR458825 PQM458824:PQN458825 QAI458824:QAJ458825 QKE458824:QKF458825 QUA458824:QUB458825 RDW458824:RDX458825 RNS458824:RNT458825 RXO458824:RXP458825 SHK458824:SHL458825 SRG458824:SRH458825 TBC458824:TBD458825 TKY458824:TKZ458825 TUU458824:TUV458825 UEQ458824:UER458825 UOM458824:UON458825 UYI458824:UYJ458825 VIE458824:VIF458825 VSA458824:VSB458825 WBW458824:WBX458825 WLS458824:WLT458825 WVO458824:WVP458825 G524360:H524361 JC524360:JD524361 SY524360:SZ524361 ACU524360:ACV524361 AMQ524360:AMR524361 AWM524360:AWN524361 BGI524360:BGJ524361 BQE524360:BQF524361 CAA524360:CAB524361 CJW524360:CJX524361 CTS524360:CTT524361 DDO524360:DDP524361 DNK524360:DNL524361 DXG524360:DXH524361 EHC524360:EHD524361 EQY524360:EQZ524361 FAU524360:FAV524361 FKQ524360:FKR524361 FUM524360:FUN524361 GEI524360:GEJ524361 GOE524360:GOF524361 GYA524360:GYB524361 HHW524360:HHX524361 HRS524360:HRT524361 IBO524360:IBP524361 ILK524360:ILL524361 IVG524360:IVH524361 JFC524360:JFD524361 JOY524360:JOZ524361 JYU524360:JYV524361 KIQ524360:KIR524361 KSM524360:KSN524361 LCI524360:LCJ524361 LME524360:LMF524361 LWA524360:LWB524361 MFW524360:MFX524361 MPS524360:MPT524361 MZO524360:MZP524361 NJK524360:NJL524361 NTG524360:NTH524361 ODC524360:ODD524361 OMY524360:OMZ524361 OWU524360:OWV524361 PGQ524360:PGR524361 PQM524360:PQN524361 QAI524360:QAJ524361 QKE524360:QKF524361 QUA524360:QUB524361 RDW524360:RDX524361 RNS524360:RNT524361 RXO524360:RXP524361 SHK524360:SHL524361 SRG524360:SRH524361 TBC524360:TBD524361 TKY524360:TKZ524361 TUU524360:TUV524361 UEQ524360:UER524361 UOM524360:UON524361 UYI524360:UYJ524361 VIE524360:VIF524361 VSA524360:VSB524361 WBW524360:WBX524361 WLS524360:WLT524361 WVO524360:WVP524361 G589896:H589897 JC589896:JD589897 SY589896:SZ589897 ACU589896:ACV589897 AMQ589896:AMR589897 AWM589896:AWN589897 BGI589896:BGJ589897 BQE589896:BQF589897 CAA589896:CAB589897 CJW589896:CJX589897 CTS589896:CTT589897 DDO589896:DDP589897 DNK589896:DNL589897 DXG589896:DXH589897 EHC589896:EHD589897 EQY589896:EQZ589897 FAU589896:FAV589897 FKQ589896:FKR589897 FUM589896:FUN589897 GEI589896:GEJ589897 GOE589896:GOF589897 GYA589896:GYB589897 HHW589896:HHX589897 HRS589896:HRT589897 IBO589896:IBP589897 ILK589896:ILL589897 IVG589896:IVH589897 JFC589896:JFD589897 JOY589896:JOZ589897 JYU589896:JYV589897 KIQ589896:KIR589897 KSM589896:KSN589897 LCI589896:LCJ589897 LME589896:LMF589897 LWA589896:LWB589897 MFW589896:MFX589897 MPS589896:MPT589897 MZO589896:MZP589897 NJK589896:NJL589897 NTG589896:NTH589897 ODC589896:ODD589897 OMY589896:OMZ589897 OWU589896:OWV589897 PGQ589896:PGR589897 PQM589896:PQN589897 QAI589896:QAJ589897 QKE589896:QKF589897 QUA589896:QUB589897 RDW589896:RDX589897 RNS589896:RNT589897 RXO589896:RXP589897 SHK589896:SHL589897 SRG589896:SRH589897 TBC589896:TBD589897 TKY589896:TKZ589897 TUU589896:TUV589897 UEQ589896:UER589897 UOM589896:UON589897 UYI589896:UYJ589897 VIE589896:VIF589897 VSA589896:VSB589897 WBW589896:WBX589897 WLS589896:WLT589897 WVO589896:WVP589897 G655432:H655433 JC655432:JD655433 SY655432:SZ655433 ACU655432:ACV655433 AMQ655432:AMR655433 AWM655432:AWN655433 BGI655432:BGJ655433 BQE655432:BQF655433 CAA655432:CAB655433 CJW655432:CJX655433 CTS655432:CTT655433 DDO655432:DDP655433 DNK655432:DNL655433 DXG655432:DXH655433 EHC655432:EHD655433 EQY655432:EQZ655433 FAU655432:FAV655433 FKQ655432:FKR655433 FUM655432:FUN655433 GEI655432:GEJ655433 GOE655432:GOF655433 GYA655432:GYB655433 HHW655432:HHX655433 HRS655432:HRT655433 IBO655432:IBP655433 ILK655432:ILL655433 IVG655432:IVH655433 JFC655432:JFD655433 JOY655432:JOZ655433 JYU655432:JYV655433 KIQ655432:KIR655433 KSM655432:KSN655433 LCI655432:LCJ655433 LME655432:LMF655433 LWA655432:LWB655433 MFW655432:MFX655433 MPS655432:MPT655433 MZO655432:MZP655433 NJK655432:NJL655433 NTG655432:NTH655433 ODC655432:ODD655433 OMY655432:OMZ655433 OWU655432:OWV655433 PGQ655432:PGR655433 PQM655432:PQN655433 QAI655432:QAJ655433 QKE655432:QKF655433 QUA655432:QUB655433 RDW655432:RDX655433 RNS655432:RNT655433 RXO655432:RXP655433 SHK655432:SHL655433 SRG655432:SRH655433 TBC655432:TBD655433 TKY655432:TKZ655433 TUU655432:TUV655433 UEQ655432:UER655433 UOM655432:UON655433 UYI655432:UYJ655433 VIE655432:VIF655433 VSA655432:VSB655433 WBW655432:WBX655433 WLS655432:WLT655433 WVO655432:WVP655433 G720968:H720969 JC720968:JD720969 SY720968:SZ720969 ACU720968:ACV720969 AMQ720968:AMR720969 AWM720968:AWN720969 BGI720968:BGJ720969 BQE720968:BQF720969 CAA720968:CAB720969 CJW720968:CJX720969 CTS720968:CTT720969 DDO720968:DDP720969 DNK720968:DNL720969 DXG720968:DXH720969 EHC720968:EHD720969 EQY720968:EQZ720969 FAU720968:FAV720969 FKQ720968:FKR720969 FUM720968:FUN720969 GEI720968:GEJ720969 GOE720968:GOF720969 GYA720968:GYB720969 HHW720968:HHX720969 HRS720968:HRT720969 IBO720968:IBP720969 ILK720968:ILL720969 IVG720968:IVH720969 JFC720968:JFD720969 JOY720968:JOZ720969 JYU720968:JYV720969 KIQ720968:KIR720969 KSM720968:KSN720969 LCI720968:LCJ720969 LME720968:LMF720969 LWA720968:LWB720969 MFW720968:MFX720969 MPS720968:MPT720969 MZO720968:MZP720969 NJK720968:NJL720969 NTG720968:NTH720969 ODC720968:ODD720969 OMY720968:OMZ720969 OWU720968:OWV720969 PGQ720968:PGR720969 PQM720968:PQN720969 QAI720968:QAJ720969 QKE720968:QKF720969 QUA720968:QUB720969 RDW720968:RDX720969 RNS720968:RNT720969 RXO720968:RXP720969 SHK720968:SHL720969 SRG720968:SRH720969 TBC720968:TBD720969 TKY720968:TKZ720969 TUU720968:TUV720969 UEQ720968:UER720969 UOM720968:UON720969 UYI720968:UYJ720969 VIE720968:VIF720969 VSA720968:VSB720969 WBW720968:WBX720969 WLS720968:WLT720969 WVO720968:WVP720969 G786504:H786505 JC786504:JD786505 SY786504:SZ786505 ACU786504:ACV786505 AMQ786504:AMR786505 AWM786504:AWN786505 BGI786504:BGJ786505 BQE786504:BQF786505 CAA786504:CAB786505 CJW786504:CJX786505 CTS786504:CTT786505 DDO786504:DDP786505 DNK786504:DNL786505 DXG786504:DXH786505 EHC786504:EHD786505 EQY786504:EQZ786505 FAU786504:FAV786505 FKQ786504:FKR786505 FUM786504:FUN786505 GEI786504:GEJ786505 GOE786504:GOF786505 GYA786504:GYB786505 HHW786504:HHX786505 HRS786504:HRT786505 IBO786504:IBP786505 ILK786504:ILL786505 IVG786504:IVH786505 JFC786504:JFD786505 JOY786504:JOZ786505 JYU786504:JYV786505 KIQ786504:KIR786505 KSM786504:KSN786505 LCI786504:LCJ786505 LME786504:LMF786505 LWA786504:LWB786505 MFW786504:MFX786505 MPS786504:MPT786505 MZO786504:MZP786505 NJK786504:NJL786505 NTG786504:NTH786505 ODC786504:ODD786505 OMY786504:OMZ786505 OWU786504:OWV786505 PGQ786504:PGR786505 PQM786504:PQN786505 QAI786504:QAJ786505 QKE786504:QKF786505 QUA786504:QUB786505 RDW786504:RDX786505 RNS786504:RNT786505 RXO786504:RXP786505 SHK786504:SHL786505 SRG786504:SRH786505 TBC786504:TBD786505 TKY786504:TKZ786505 TUU786504:TUV786505 UEQ786504:UER786505 UOM786504:UON786505 UYI786504:UYJ786505 VIE786504:VIF786505 VSA786504:VSB786505 WBW786504:WBX786505 WLS786504:WLT786505 WVO786504:WVP786505 G852040:H852041 JC852040:JD852041 SY852040:SZ852041 ACU852040:ACV852041 AMQ852040:AMR852041 AWM852040:AWN852041 BGI852040:BGJ852041 BQE852040:BQF852041 CAA852040:CAB852041 CJW852040:CJX852041 CTS852040:CTT852041 DDO852040:DDP852041 DNK852040:DNL852041 DXG852040:DXH852041 EHC852040:EHD852041 EQY852040:EQZ852041 FAU852040:FAV852041 FKQ852040:FKR852041 FUM852040:FUN852041 GEI852040:GEJ852041 GOE852040:GOF852041 GYA852040:GYB852041 HHW852040:HHX852041 HRS852040:HRT852041 IBO852040:IBP852041 ILK852040:ILL852041 IVG852040:IVH852041 JFC852040:JFD852041 JOY852040:JOZ852041 JYU852040:JYV852041 KIQ852040:KIR852041 KSM852040:KSN852041 LCI852040:LCJ852041 LME852040:LMF852041 LWA852040:LWB852041 MFW852040:MFX852041 MPS852040:MPT852041 MZO852040:MZP852041 NJK852040:NJL852041 NTG852040:NTH852041 ODC852040:ODD852041 OMY852040:OMZ852041 OWU852040:OWV852041 PGQ852040:PGR852041 PQM852040:PQN852041 QAI852040:QAJ852041 QKE852040:QKF852041 QUA852040:QUB852041 RDW852040:RDX852041 RNS852040:RNT852041 RXO852040:RXP852041 SHK852040:SHL852041 SRG852040:SRH852041 TBC852040:TBD852041 TKY852040:TKZ852041 TUU852040:TUV852041 UEQ852040:UER852041 UOM852040:UON852041 UYI852040:UYJ852041 VIE852040:VIF852041 VSA852040:VSB852041 WBW852040:WBX852041 WLS852040:WLT852041 WVO852040:WVP852041 G917576:H917577 JC917576:JD917577 SY917576:SZ917577 ACU917576:ACV917577 AMQ917576:AMR917577 AWM917576:AWN917577 BGI917576:BGJ917577 BQE917576:BQF917577 CAA917576:CAB917577 CJW917576:CJX917577 CTS917576:CTT917577 DDO917576:DDP917577 DNK917576:DNL917577 DXG917576:DXH917577 EHC917576:EHD917577 EQY917576:EQZ917577 FAU917576:FAV917577 FKQ917576:FKR917577 FUM917576:FUN917577 GEI917576:GEJ917577 GOE917576:GOF917577 GYA917576:GYB917577 HHW917576:HHX917577 HRS917576:HRT917577 IBO917576:IBP917577 ILK917576:ILL917577 IVG917576:IVH917577 JFC917576:JFD917577 JOY917576:JOZ917577 JYU917576:JYV917577 KIQ917576:KIR917577 KSM917576:KSN917577 LCI917576:LCJ917577 LME917576:LMF917577 LWA917576:LWB917577 MFW917576:MFX917577 MPS917576:MPT917577 MZO917576:MZP917577 NJK917576:NJL917577 NTG917576:NTH917577 ODC917576:ODD917577 OMY917576:OMZ917577 OWU917576:OWV917577 PGQ917576:PGR917577 PQM917576:PQN917577 QAI917576:QAJ917577 QKE917576:QKF917577 QUA917576:QUB917577 RDW917576:RDX917577 RNS917576:RNT917577 RXO917576:RXP917577 SHK917576:SHL917577 SRG917576:SRH917577 TBC917576:TBD917577 TKY917576:TKZ917577 TUU917576:TUV917577 UEQ917576:UER917577 UOM917576:UON917577 UYI917576:UYJ917577 VIE917576:VIF917577 VSA917576:VSB917577 WBW917576:WBX917577 WLS917576:WLT917577 WVO917576:WVP917577 G983112:H983113 JC983112:JD983113 SY983112:SZ983113 ACU983112:ACV983113 AMQ983112:AMR983113 AWM983112:AWN983113 BGI983112:BGJ983113 BQE983112:BQF983113 CAA983112:CAB983113 CJW983112:CJX983113 CTS983112:CTT983113 DDO983112:DDP983113 DNK983112:DNL983113 DXG983112:DXH983113 EHC983112:EHD983113 EQY983112:EQZ983113 FAU983112:FAV983113 FKQ983112:FKR983113 FUM983112:FUN983113 GEI983112:GEJ983113 GOE983112:GOF983113 GYA983112:GYB983113 HHW983112:HHX983113 HRS983112:HRT983113 IBO983112:IBP983113 ILK983112:ILL983113 IVG983112:IVH983113 JFC983112:JFD983113 JOY983112:JOZ983113 JYU983112:JYV983113 KIQ983112:KIR983113 KSM983112:KSN983113 LCI983112:LCJ983113 LME983112:LMF983113 LWA983112:LWB983113 MFW983112:MFX983113 MPS983112:MPT983113 MZO983112:MZP983113 NJK983112:NJL983113 NTG983112:NTH983113 ODC983112:ODD983113 OMY983112:OMZ983113 OWU983112:OWV983113 PGQ983112:PGR983113 PQM983112:PQN983113 QAI983112:QAJ983113 QKE983112:QKF983113 QUA983112:QUB983113 RDW983112:RDX983113 RNS983112:RNT983113 RXO983112:RXP983113 SHK983112:SHL983113 SRG983112:SRH983113 TBC983112:TBD983113 TKY983112:TKZ983113 TUU983112:TUV983113 UEQ983112:UER983113 UOM983112:UON983113 UYI983112:UYJ983113 VIE983112:VIF983113 VSA983112:VSB983113 WBW983112:WBX983113 WLS983112:WLT983113 WVO983112:WVP983113 G14:H17 JC14:JD17 SY14:SZ17 ACU14:ACV17 AMQ14:AMR17 AWM14:AWN17 BGI14:BGJ17 BQE14:BQF17 CAA14:CAB17 CJW14:CJX17 CTS14:CTT17 DDO14:DDP17 DNK14:DNL17 DXG14:DXH17 EHC14:EHD17 EQY14:EQZ17 FAU14:FAV17 FKQ14:FKR17 FUM14:FUN17 GEI14:GEJ17 GOE14:GOF17 GYA14:GYB17 HHW14:HHX17 HRS14:HRT17 IBO14:IBP17 ILK14:ILL17 IVG14:IVH17 JFC14:JFD17 JOY14:JOZ17 JYU14:JYV17 KIQ14:KIR17 KSM14:KSN17 LCI14:LCJ17 LME14:LMF17 LWA14:LWB17 MFW14:MFX17 MPS14:MPT17 MZO14:MZP17 NJK14:NJL17 NTG14:NTH17 ODC14:ODD17 OMY14:OMZ17 OWU14:OWV17 PGQ14:PGR17 PQM14:PQN17 QAI14:QAJ17 QKE14:QKF17 QUA14:QUB17 RDW14:RDX17 RNS14:RNT17 RXO14:RXP17 SHK14:SHL17 SRG14:SRH17 TBC14:TBD17 TKY14:TKZ17 TUU14:TUV17 UEQ14:UER17 UOM14:UON17 UYI14:UYJ17 VIE14:VIF17 VSA14:VSB17 WBW14:WBX17 WLS14:WLT17 WVO14:WVP17 G65550:H65553 JC65550:JD65553 SY65550:SZ65553 ACU65550:ACV65553 AMQ65550:AMR65553 AWM65550:AWN65553 BGI65550:BGJ65553 BQE65550:BQF65553 CAA65550:CAB65553 CJW65550:CJX65553 CTS65550:CTT65553 DDO65550:DDP65553 DNK65550:DNL65553 DXG65550:DXH65553 EHC65550:EHD65553 EQY65550:EQZ65553 FAU65550:FAV65553 FKQ65550:FKR65553 FUM65550:FUN65553 GEI65550:GEJ65553 GOE65550:GOF65553 GYA65550:GYB65553 HHW65550:HHX65553 HRS65550:HRT65553 IBO65550:IBP65553 ILK65550:ILL65553 IVG65550:IVH65553 JFC65550:JFD65553 JOY65550:JOZ65553 JYU65550:JYV65553 KIQ65550:KIR65553 KSM65550:KSN65553 LCI65550:LCJ65553 LME65550:LMF65553 LWA65550:LWB65553 MFW65550:MFX65553 MPS65550:MPT65553 MZO65550:MZP65553 NJK65550:NJL65553 NTG65550:NTH65553 ODC65550:ODD65553 OMY65550:OMZ65553 OWU65550:OWV65553 PGQ65550:PGR65553 PQM65550:PQN65553 QAI65550:QAJ65553 QKE65550:QKF65553 QUA65550:QUB65553 RDW65550:RDX65553 RNS65550:RNT65553 RXO65550:RXP65553 SHK65550:SHL65553 SRG65550:SRH65553 TBC65550:TBD65553 TKY65550:TKZ65553 TUU65550:TUV65553 UEQ65550:UER65553 UOM65550:UON65553 UYI65550:UYJ65553 VIE65550:VIF65553 VSA65550:VSB65553 WBW65550:WBX65553 WLS65550:WLT65553 WVO65550:WVP65553 G131086:H131089 JC131086:JD131089 SY131086:SZ131089 ACU131086:ACV131089 AMQ131086:AMR131089 AWM131086:AWN131089 BGI131086:BGJ131089 BQE131086:BQF131089 CAA131086:CAB131089 CJW131086:CJX131089 CTS131086:CTT131089 DDO131086:DDP131089 DNK131086:DNL131089 DXG131086:DXH131089 EHC131086:EHD131089 EQY131086:EQZ131089 FAU131086:FAV131089 FKQ131086:FKR131089 FUM131086:FUN131089 GEI131086:GEJ131089 GOE131086:GOF131089 GYA131086:GYB131089 HHW131086:HHX131089 HRS131086:HRT131089 IBO131086:IBP131089 ILK131086:ILL131089 IVG131086:IVH131089 JFC131086:JFD131089 JOY131086:JOZ131089 JYU131086:JYV131089 KIQ131086:KIR131089 KSM131086:KSN131089 LCI131086:LCJ131089 LME131086:LMF131089 LWA131086:LWB131089 MFW131086:MFX131089 MPS131086:MPT131089 MZO131086:MZP131089 NJK131086:NJL131089 NTG131086:NTH131089 ODC131086:ODD131089 OMY131086:OMZ131089 OWU131086:OWV131089 PGQ131086:PGR131089 PQM131086:PQN131089 QAI131086:QAJ131089 QKE131086:QKF131089 QUA131086:QUB131089 RDW131086:RDX131089 RNS131086:RNT131089 RXO131086:RXP131089 SHK131086:SHL131089 SRG131086:SRH131089 TBC131086:TBD131089 TKY131086:TKZ131089 TUU131086:TUV131089 UEQ131086:UER131089 UOM131086:UON131089 UYI131086:UYJ131089 VIE131086:VIF131089 VSA131086:VSB131089 WBW131086:WBX131089 WLS131086:WLT131089 WVO131086:WVP131089 G196622:H196625 JC196622:JD196625 SY196622:SZ196625 ACU196622:ACV196625 AMQ196622:AMR196625 AWM196622:AWN196625 BGI196622:BGJ196625 BQE196622:BQF196625 CAA196622:CAB196625 CJW196622:CJX196625 CTS196622:CTT196625 DDO196622:DDP196625 DNK196622:DNL196625 DXG196622:DXH196625 EHC196622:EHD196625 EQY196622:EQZ196625 FAU196622:FAV196625 FKQ196622:FKR196625 FUM196622:FUN196625 GEI196622:GEJ196625 GOE196622:GOF196625 GYA196622:GYB196625 HHW196622:HHX196625 HRS196622:HRT196625 IBO196622:IBP196625 ILK196622:ILL196625 IVG196622:IVH196625 JFC196622:JFD196625 JOY196622:JOZ196625 JYU196622:JYV196625 KIQ196622:KIR196625 KSM196622:KSN196625 LCI196622:LCJ196625 LME196622:LMF196625 LWA196622:LWB196625 MFW196622:MFX196625 MPS196622:MPT196625 MZO196622:MZP196625 NJK196622:NJL196625 NTG196622:NTH196625 ODC196622:ODD196625 OMY196622:OMZ196625 OWU196622:OWV196625 PGQ196622:PGR196625 PQM196622:PQN196625 QAI196622:QAJ196625 QKE196622:QKF196625 QUA196622:QUB196625 RDW196622:RDX196625 RNS196622:RNT196625 RXO196622:RXP196625 SHK196622:SHL196625 SRG196622:SRH196625 TBC196622:TBD196625 TKY196622:TKZ196625 TUU196622:TUV196625 UEQ196622:UER196625 UOM196622:UON196625 UYI196622:UYJ196625 VIE196622:VIF196625 VSA196622:VSB196625 WBW196622:WBX196625 WLS196622:WLT196625 WVO196622:WVP196625 G262158:H262161 JC262158:JD262161 SY262158:SZ262161 ACU262158:ACV262161 AMQ262158:AMR262161 AWM262158:AWN262161 BGI262158:BGJ262161 BQE262158:BQF262161 CAA262158:CAB262161 CJW262158:CJX262161 CTS262158:CTT262161 DDO262158:DDP262161 DNK262158:DNL262161 DXG262158:DXH262161 EHC262158:EHD262161 EQY262158:EQZ262161 FAU262158:FAV262161 FKQ262158:FKR262161 FUM262158:FUN262161 GEI262158:GEJ262161 GOE262158:GOF262161 GYA262158:GYB262161 HHW262158:HHX262161 HRS262158:HRT262161 IBO262158:IBP262161 ILK262158:ILL262161 IVG262158:IVH262161 JFC262158:JFD262161 JOY262158:JOZ262161 JYU262158:JYV262161 KIQ262158:KIR262161 KSM262158:KSN262161 LCI262158:LCJ262161 LME262158:LMF262161 LWA262158:LWB262161 MFW262158:MFX262161 MPS262158:MPT262161 MZO262158:MZP262161 NJK262158:NJL262161 NTG262158:NTH262161 ODC262158:ODD262161 OMY262158:OMZ262161 OWU262158:OWV262161 PGQ262158:PGR262161 PQM262158:PQN262161 QAI262158:QAJ262161 QKE262158:QKF262161 QUA262158:QUB262161 RDW262158:RDX262161 RNS262158:RNT262161 RXO262158:RXP262161 SHK262158:SHL262161 SRG262158:SRH262161 TBC262158:TBD262161 TKY262158:TKZ262161 TUU262158:TUV262161 UEQ262158:UER262161 UOM262158:UON262161 UYI262158:UYJ262161 VIE262158:VIF262161 VSA262158:VSB262161 WBW262158:WBX262161 WLS262158:WLT262161 WVO262158:WVP262161 G327694:H327697 JC327694:JD327697 SY327694:SZ327697 ACU327694:ACV327697 AMQ327694:AMR327697 AWM327694:AWN327697 BGI327694:BGJ327697 BQE327694:BQF327697 CAA327694:CAB327697 CJW327694:CJX327697 CTS327694:CTT327697 DDO327694:DDP327697 DNK327694:DNL327697 DXG327694:DXH327697 EHC327694:EHD327697 EQY327694:EQZ327697 FAU327694:FAV327697 FKQ327694:FKR327697 FUM327694:FUN327697 GEI327694:GEJ327697 GOE327694:GOF327697 GYA327694:GYB327697 HHW327694:HHX327697 HRS327694:HRT327697 IBO327694:IBP327697 ILK327694:ILL327697 IVG327694:IVH327697 JFC327694:JFD327697 JOY327694:JOZ327697 JYU327694:JYV327697 KIQ327694:KIR327697 KSM327694:KSN327697 LCI327694:LCJ327697 LME327694:LMF327697 LWA327694:LWB327697 MFW327694:MFX327697 MPS327694:MPT327697 MZO327694:MZP327697 NJK327694:NJL327697 NTG327694:NTH327697 ODC327694:ODD327697 OMY327694:OMZ327697 OWU327694:OWV327697 PGQ327694:PGR327697 PQM327694:PQN327697 QAI327694:QAJ327697 QKE327694:QKF327697 QUA327694:QUB327697 RDW327694:RDX327697 RNS327694:RNT327697 RXO327694:RXP327697 SHK327694:SHL327697 SRG327694:SRH327697 TBC327694:TBD327697 TKY327694:TKZ327697 TUU327694:TUV327697 UEQ327694:UER327697 UOM327694:UON327697 UYI327694:UYJ327697 VIE327694:VIF327697 VSA327694:VSB327697 WBW327694:WBX327697 WLS327694:WLT327697 WVO327694:WVP327697 G393230:H393233 JC393230:JD393233 SY393230:SZ393233 ACU393230:ACV393233 AMQ393230:AMR393233 AWM393230:AWN393233 BGI393230:BGJ393233 BQE393230:BQF393233 CAA393230:CAB393233 CJW393230:CJX393233 CTS393230:CTT393233 DDO393230:DDP393233 DNK393230:DNL393233 DXG393230:DXH393233 EHC393230:EHD393233 EQY393230:EQZ393233 FAU393230:FAV393233 FKQ393230:FKR393233 FUM393230:FUN393233 GEI393230:GEJ393233 GOE393230:GOF393233 GYA393230:GYB393233 HHW393230:HHX393233 HRS393230:HRT393233 IBO393230:IBP393233 ILK393230:ILL393233 IVG393230:IVH393233 JFC393230:JFD393233 JOY393230:JOZ393233 JYU393230:JYV393233 KIQ393230:KIR393233 KSM393230:KSN393233 LCI393230:LCJ393233 LME393230:LMF393233 LWA393230:LWB393233 MFW393230:MFX393233 MPS393230:MPT393233 MZO393230:MZP393233 NJK393230:NJL393233 NTG393230:NTH393233 ODC393230:ODD393233 OMY393230:OMZ393233 OWU393230:OWV393233 PGQ393230:PGR393233 PQM393230:PQN393233 QAI393230:QAJ393233 QKE393230:QKF393233 QUA393230:QUB393233 RDW393230:RDX393233 RNS393230:RNT393233 RXO393230:RXP393233 SHK393230:SHL393233 SRG393230:SRH393233 TBC393230:TBD393233 TKY393230:TKZ393233 TUU393230:TUV393233 UEQ393230:UER393233 UOM393230:UON393233 UYI393230:UYJ393233 VIE393230:VIF393233 VSA393230:VSB393233 WBW393230:WBX393233 WLS393230:WLT393233 WVO393230:WVP393233 G458766:H458769 JC458766:JD458769 SY458766:SZ458769 ACU458766:ACV458769 AMQ458766:AMR458769 AWM458766:AWN458769 BGI458766:BGJ458769 BQE458766:BQF458769 CAA458766:CAB458769 CJW458766:CJX458769 CTS458766:CTT458769 DDO458766:DDP458769 DNK458766:DNL458769 DXG458766:DXH458769 EHC458766:EHD458769 EQY458766:EQZ458769 FAU458766:FAV458769 FKQ458766:FKR458769 FUM458766:FUN458769 GEI458766:GEJ458769 GOE458766:GOF458769 GYA458766:GYB458769 HHW458766:HHX458769 HRS458766:HRT458769 IBO458766:IBP458769 ILK458766:ILL458769 IVG458766:IVH458769 JFC458766:JFD458769 JOY458766:JOZ458769 JYU458766:JYV458769 KIQ458766:KIR458769 KSM458766:KSN458769 LCI458766:LCJ458769 LME458766:LMF458769 LWA458766:LWB458769 MFW458766:MFX458769 MPS458766:MPT458769 MZO458766:MZP458769 NJK458766:NJL458769 NTG458766:NTH458769 ODC458766:ODD458769 OMY458766:OMZ458769 OWU458766:OWV458769 PGQ458766:PGR458769 PQM458766:PQN458769 QAI458766:QAJ458769 QKE458766:QKF458769 QUA458766:QUB458769 RDW458766:RDX458769 RNS458766:RNT458769 RXO458766:RXP458769 SHK458766:SHL458769 SRG458766:SRH458769 TBC458766:TBD458769 TKY458766:TKZ458769 TUU458766:TUV458769 UEQ458766:UER458769 UOM458766:UON458769 UYI458766:UYJ458769 VIE458766:VIF458769 VSA458766:VSB458769 WBW458766:WBX458769 WLS458766:WLT458769 WVO458766:WVP458769 G524302:H524305 JC524302:JD524305 SY524302:SZ524305 ACU524302:ACV524305 AMQ524302:AMR524305 AWM524302:AWN524305 BGI524302:BGJ524305 BQE524302:BQF524305 CAA524302:CAB524305 CJW524302:CJX524305 CTS524302:CTT524305 DDO524302:DDP524305 DNK524302:DNL524305 DXG524302:DXH524305 EHC524302:EHD524305 EQY524302:EQZ524305 FAU524302:FAV524305 FKQ524302:FKR524305 FUM524302:FUN524305 GEI524302:GEJ524305 GOE524302:GOF524305 GYA524302:GYB524305 HHW524302:HHX524305 HRS524302:HRT524305 IBO524302:IBP524305 ILK524302:ILL524305 IVG524302:IVH524305 JFC524302:JFD524305 JOY524302:JOZ524305 JYU524302:JYV524305 KIQ524302:KIR524305 KSM524302:KSN524305 LCI524302:LCJ524305 LME524302:LMF524305 LWA524302:LWB524305 MFW524302:MFX524305 MPS524302:MPT524305 MZO524302:MZP524305 NJK524302:NJL524305 NTG524302:NTH524305 ODC524302:ODD524305 OMY524302:OMZ524305 OWU524302:OWV524305 PGQ524302:PGR524305 PQM524302:PQN524305 QAI524302:QAJ524305 QKE524302:QKF524305 QUA524302:QUB524305 RDW524302:RDX524305 RNS524302:RNT524305 RXO524302:RXP524305 SHK524302:SHL524305 SRG524302:SRH524305 TBC524302:TBD524305 TKY524302:TKZ524305 TUU524302:TUV524305 UEQ524302:UER524305 UOM524302:UON524305 UYI524302:UYJ524305 VIE524302:VIF524305 VSA524302:VSB524305 WBW524302:WBX524305 WLS524302:WLT524305 WVO524302:WVP524305 G589838:H589841 JC589838:JD589841 SY589838:SZ589841 ACU589838:ACV589841 AMQ589838:AMR589841 AWM589838:AWN589841 BGI589838:BGJ589841 BQE589838:BQF589841 CAA589838:CAB589841 CJW589838:CJX589841 CTS589838:CTT589841 DDO589838:DDP589841 DNK589838:DNL589841 DXG589838:DXH589841 EHC589838:EHD589841 EQY589838:EQZ589841 FAU589838:FAV589841 FKQ589838:FKR589841 FUM589838:FUN589841 GEI589838:GEJ589841 GOE589838:GOF589841 GYA589838:GYB589841 HHW589838:HHX589841 HRS589838:HRT589841 IBO589838:IBP589841 ILK589838:ILL589841 IVG589838:IVH589841 JFC589838:JFD589841 JOY589838:JOZ589841 JYU589838:JYV589841 KIQ589838:KIR589841 KSM589838:KSN589841 LCI589838:LCJ589841 LME589838:LMF589841 LWA589838:LWB589841 MFW589838:MFX589841 MPS589838:MPT589841 MZO589838:MZP589841 NJK589838:NJL589841 NTG589838:NTH589841 ODC589838:ODD589841 OMY589838:OMZ589841 OWU589838:OWV589841 PGQ589838:PGR589841 PQM589838:PQN589841 QAI589838:QAJ589841 QKE589838:QKF589841 QUA589838:QUB589841 RDW589838:RDX589841 RNS589838:RNT589841 RXO589838:RXP589841 SHK589838:SHL589841 SRG589838:SRH589841 TBC589838:TBD589841 TKY589838:TKZ589841 TUU589838:TUV589841 UEQ589838:UER589841 UOM589838:UON589841 UYI589838:UYJ589841 VIE589838:VIF589841 VSA589838:VSB589841 WBW589838:WBX589841 WLS589838:WLT589841 WVO589838:WVP589841 G655374:H655377 JC655374:JD655377 SY655374:SZ655377 ACU655374:ACV655377 AMQ655374:AMR655377 AWM655374:AWN655377 BGI655374:BGJ655377 BQE655374:BQF655377 CAA655374:CAB655377 CJW655374:CJX655377 CTS655374:CTT655377 DDO655374:DDP655377 DNK655374:DNL655377 DXG655374:DXH655377 EHC655374:EHD655377 EQY655374:EQZ655377 FAU655374:FAV655377 FKQ655374:FKR655377 FUM655374:FUN655377 GEI655374:GEJ655377 GOE655374:GOF655377 GYA655374:GYB655377 HHW655374:HHX655377 HRS655374:HRT655377 IBO655374:IBP655377 ILK655374:ILL655377 IVG655374:IVH655377 JFC655374:JFD655377 JOY655374:JOZ655377 JYU655374:JYV655377 KIQ655374:KIR655377 KSM655374:KSN655377 LCI655374:LCJ655377 LME655374:LMF655377 LWA655374:LWB655377 MFW655374:MFX655377 MPS655374:MPT655377 MZO655374:MZP655377 NJK655374:NJL655377 NTG655374:NTH655377 ODC655374:ODD655377 OMY655374:OMZ655377 OWU655374:OWV655377 PGQ655374:PGR655377 PQM655374:PQN655377 QAI655374:QAJ655377 QKE655374:QKF655377 QUA655374:QUB655377 RDW655374:RDX655377 RNS655374:RNT655377 RXO655374:RXP655377 SHK655374:SHL655377 SRG655374:SRH655377 TBC655374:TBD655377 TKY655374:TKZ655377 TUU655374:TUV655377 UEQ655374:UER655377 UOM655374:UON655377 UYI655374:UYJ655377 VIE655374:VIF655377 VSA655374:VSB655377 WBW655374:WBX655377 WLS655374:WLT655377 WVO655374:WVP655377 G720910:H720913 JC720910:JD720913 SY720910:SZ720913 ACU720910:ACV720913 AMQ720910:AMR720913 AWM720910:AWN720913 BGI720910:BGJ720913 BQE720910:BQF720913 CAA720910:CAB720913 CJW720910:CJX720913 CTS720910:CTT720913 DDO720910:DDP720913 DNK720910:DNL720913 DXG720910:DXH720913 EHC720910:EHD720913 EQY720910:EQZ720913 FAU720910:FAV720913 FKQ720910:FKR720913 FUM720910:FUN720913 GEI720910:GEJ720913 GOE720910:GOF720913 GYA720910:GYB720913 HHW720910:HHX720913 HRS720910:HRT720913 IBO720910:IBP720913 ILK720910:ILL720913 IVG720910:IVH720913 JFC720910:JFD720913 JOY720910:JOZ720913 JYU720910:JYV720913 KIQ720910:KIR720913 KSM720910:KSN720913 LCI720910:LCJ720913 LME720910:LMF720913 LWA720910:LWB720913 MFW720910:MFX720913 MPS720910:MPT720913 MZO720910:MZP720913 NJK720910:NJL720913 NTG720910:NTH720913 ODC720910:ODD720913 OMY720910:OMZ720913 OWU720910:OWV720913 PGQ720910:PGR720913 PQM720910:PQN720913 QAI720910:QAJ720913 QKE720910:QKF720913 QUA720910:QUB720913 RDW720910:RDX720913 RNS720910:RNT720913 RXO720910:RXP720913 SHK720910:SHL720913 SRG720910:SRH720913 TBC720910:TBD720913 TKY720910:TKZ720913 TUU720910:TUV720913 UEQ720910:UER720913 UOM720910:UON720913 UYI720910:UYJ720913 VIE720910:VIF720913 VSA720910:VSB720913 WBW720910:WBX720913 WLS720910:WLT720913 WVO720910:WVP720913 G786446:H786449 JC786446:JD786449 SY786446:SZ786449 ACU786446:ACV786449 AMQ786446:AMR786449 AWM786446:AWN786449 BGI786446:BGJ786449 BQE786446:BQF786449 CAA786446:CAB786449 CJW786446:CJX786449 CTS786446:CTT786449 DDO786446:DDP786449 DNK786446:DNL786449 DXG786446:DXH786449 EHC786446:EHD786449 EQY786446:EQZ786449 FAU786446:FAV786449 FKQ786446:FKR786449 FUM786446:FUN786449 GEI786446:GEJ786449 GOE786446:GOF786449 GYA786446:GYB786449 HHW786446:HHX786449 HRS786446:HRT786449 IBO786446:IBP786449 ILK786446:ILL786449 IVG786446:IVH786449 JFC786446:JFD786449 JOY786446:JOZ786449 JYU786446:JYV786449 KIQ786446:KIR786449 KSM786446:KSN786449 LCI786446:LCJ786449 LME786446:LMF786449 LWA786446:LWB786449 MFW786446:MFX786449 MPS786446:MPT786449 MZO786446:MZP786449 NJK786446:NJL786449 NTG786446:NTH786449 ODC786446:ODD786449 OMY786446:OMZ786449 OWU786446:OWV786449 PGQ786446:PGR786449 PQM786446:PQN786449 QAI786446:QAJ786449 QKE786446:QKF786449 QUA786446:QUB786449 RDW786446:RDX786449 RNS786446:RNT786449 RXO786446:RXP786449 SHK786446:SHL786449 SRG786446:SRH786449 TBC786446:TBD786449 TKY786446:TKZ786449 TUU786446:TUV786449 UEQ786446:UER786449 UOM786446:UON786449 UYI786446:UYJ786449 VIE786446:VIF786449 VSA786446:VSB786449 WBW786446:WBX786449 WLS786446:WLT786449 WVO786446:WVP786449 G851982:H851985 JC851982:JD851985 SY851982:SZ851985 ACU851982:ACV851985 AMQ851982:AMR851985 AWM851982:AWN851985 BGI851982:BGJ851985 BQE851982:BQF851985 CAA851982:CAB851985 CJW851982:CJX851985 CTS851982:CTT851985 DDO851982:DDP851985 DNK851982:DNL851985 DXG851982:DXH851985 EHC851982:EHD851985 EQY851982:EQZ851985 FAU851982:FAV851985 FKQ851982:FKR851985 FUM851982:FUN851985 GEI851982:GEJ851985 GOE851982:GOF851985 GYA851982:GYB851985 HHW851982:HHX851985 HRS851982:HRT851985 IBO851982:IBP851985 ILK851982:ILL851985 IVG851982:IVH851985 JFC851982:JFD851985 JOY851982:JOZ851985 JYU851982:JYV851985 KIQ851982:KIR851985 KSM851982:KSN851985 LCI851982:LCJ851985 LME851982:LMF851985 LWA851982:LWB851985 MFW851982:MFX851985 MPS851982:MPT851985 MZO851982:MZP851985 NJK851982:NJL851985 NTG851982:NTH851985 ODC851982:ODD851985 OMY851982:OMZ851985 OWU851982:OWV851985 PGQ851982:PGR851985 PQM851982:PQN851985 QAI851982:QAJ851985 QKE851982:QKF851985 QUA851982:QUB851985 RDW851982:RDX851985 RNS851982:RNT851985 RXO851982:RXP851985 SHK851982:SHL851985 SRG851982:SRH851985 TBC851982:TBD851985 TKY851982:TKZ851985 TUU851982:TUV851985 UEQ851982:UER851985 UOM851982:UON851985 UYI851982:UYJ851985 VIE851982:VIF851985 VSA851982:VSB851985 WBW851982:WBX851985 WLS851982:WLT851985 WVO851982:WVP851985 G917518:H917521 JC917518:JD917521 SY917518:SZ917521 ACU917518:ACV917521 AMQ917518:AMR917521 AWM917518:AWN917521 BGI917518:BGJ917521 BQE917518:BQF917521 CAA917518:CAB917521 CJW917518:CJX917521 CTS917518:CTT917521 DDO917518:DDP917521 DNK917518:DNL917521 DXG917518:DXH917521 EHC917518:EHD917521 EQY917518:EQZ917521 FAU917518:FAV917521 FKQ917518:FKR917521 FUM917518:FUN917521 GEI917518:GEJ917521 GOE917518:GOF917521 GYA917518:GYB917521 HHW917518:HHX917521 HRS917518:HRT917521 IBO917518:IBP917521 ILK917518:ILL917521 IVG917518:IVH917521 JFC917518:JFD917521 JOY917518:JOZ917521 JYU917518:JYV917521 KIQ917518:KIR917521 KSM917518:KSN917521 LCI917518:LCJ917521 LME917518:LMF917521 LWA917518:LWB917521 MFW917518:MFX917521 MPS917518:MPT917521 MZO917518:MZP917521 NJK917518:NJL917521 NTG917518:NTH917521 ODC917518:ODD917521 OMY917518:OMZ917521 OWU917518:OWV917521 PGQ917518:PGR917521 PQM917518:PQN917521 QAI917518:QAJ917521 QKE917518:QKF917521 QUA917518:QUB917521 RDW917518:RDX917521 RNS917518:RNT917521 RXO917518:RXP917521 SHK917518:SHL917521 SRG917518:SRH917521 TBC917518:TBD917521 TKY917518:TKZ917521 TUU917518:TUV917521 UEQ917518:UER917521 UOM917518:UON917521 UYI917518:UYJ917521 VIE917518:VIF917521 VSA917518:VSB917521 WBW917518:WBX917521 WLS917518:WLT917521 WVO917518:WVP917521 G983054:H983057 JC983054:JD983057 SY983054:SZ983057 ACU983054:ACV983057 AMQ983054:AMR983057 AWM983054:AWN983057 BGI983054:BGJ983057 BQE983054:BQF983057 CAA983054:CAB983057 CJW983054:CJX983057 CTS983054:CTT983057 DDO983054:DDP983057 DNK983054:DNL983057 DXG983054:DXH983057 EHC983054:EHD983057 EQY983054:EQZ983057 FAU983054:FAV983057 FKQ983054:FKR983057 FUM983054:FUN983057 GEI983054:GEJ983057 GOE983054:GOF983057 GYA983054:GYB983057 HHW983054:HHX983057 HRS983054:HRT983057 IBO983054:IBP983057 ILK983054:ILL983057 IVG983054:IVH983057 JFC983054:JFD983057 JOY983054:JOZ983057 JYU983054:JYV983057 KIQ983054:KIR983057 KSM983054:KSN983057 LCI983054:LCJ983057 LME983054:LMF983057 LWA983054:LWB983057 MFW983054:MFX983057 MPS983054:MPT983057 MZO983054:MZP983057 NJK983054:NJL983057 NTG983054:NTH983057 ODC983054:ODD983057 OMY983054:OMZ983057 OWU983054:OWV983057 PGQ983054:PGR983057 PQM983054:PQN983057 QAI983054:QAJ983057 QKE983054:QKF983057 QUA983054:QUB983057 RDW983054:RDX983057 RNS983054:RNT983057 RXO983054:RXP983057 SHK983054:SHL983057 SRG983054:SRH983057 TBC983054:TBD983057 TKY983054:TKZ983057 TUU983054:TUV983057 UEQ983054:UER983057 UOM983054:UON983057 UYI983054:UYJ983057 VIE983054:VIF983057 VSA983054:VSB983057 WBW983054:WBX983057 WLS983054:WLT983057 WVO983054:WVP983057 G60:H69 JC60:JD69 SY60:SZ69 ACU60:ACV69 AMQ60:AMR69 AWM60:AWN69 BGI60:BGJ69 BQE60:BQF69 CAA60:CAB69 CJW60:CJX69 CTS60:CTT69 DDO60:DDP69 DNK60:DNL69 DXG60:DXH69 EHC60:EHD69 EQY60:EQZ69 FAU60:FAV69 FKQ60:FKR69 FUM60:FUN69 GEI60:GEJ69 GOE60:GOF69 GYA60:GYB69 HHW60:HHX69 HRS60:HRT69 IBO60:IBP69 ILK60:ILL69 IVG60:IVH69 JFC60:JFD69 JOY60:JOZ69 JYU60:JYV69 KIQ60:KIR69 KSM60:KSN69 LCI60:LCJ69 LME60:LMF69 LWA60:LWB69 MFW60:MFX69 MPS60:MPT69 MZO60:MZP69 NJK60:NJL69 NTG60:NTH69 ODC60:ODD69 OMY60:OMZ69 OWU60:OWV69 PGQ60:PGR69 PQM60:PQN69 QAI60:QAJ69 QKE60:QKF69 QUA60:QUB69 RDW60:RDX69 RNS60:RNT69 RXO60:RXP69 SHK60:SHL69 SRG60:SRH69 TBC60:TBD69 TKY60:TKZ69 TUU60:TUV69 UEQ60:UER69 UOM60:UON69 UYI60:UYJ69 VIE60:VIF69 VSA60:VSB69 WBW60:WBX69 WLS60:WLT69 WVO60:WVP69 G65596:H65605 JC65596:JD65605 SY65596:SZ65605 ACU65596:ACV65605 AMQ65596:AMR65605 AWM65596:AWN65605 BGI65596:BGJ65605 BQE65596:BQF65605 CAA65596:CAB65605 CJW65596:CJX65605 CTS65596:CTT65605 DDO65596:DDP65605 DNK65596:DNL65605 DXG65596:DXH65605 EHC65596:EHD65605 EQY65596:EQZ65605 FAU65596:FAV65605 FKQ65596:FKR65605 FUM65596:FUN65605 GEI65596:GEJ65605 GOE65596:GOF65605 GYA65596:GYB65605 HHW65596:HHX65605 HRS65596:HRT65605 IBO65596:IBP65605 ILK65596:ILL65605 IVG65596:IVH65605 JFC65596:JFD65605 JOY65596:JOZ65605 JYU65596:JYV65605 KIQ65596:KIR65605 KSM65596:KSN65605 LCI65596:LCJ65605 LME65596:LMF65605 LWA65596:LWB65605 MFW65596:MFX65605 MPS65596:MPT65605 MZO65596:MZP65605 NJK65596:NJL65605 NTG65596:NTH65605 ODC65596:ODD65605 OMY65596:OMZ65605 OWU65596:OWV65605 PGQ65596:PGR65605 PQM65596:PQN65605 QAI65596:QAJ65605 QKE65596:QKF65605 QUA65596:QUB65605 RDW65596:RDX65605 RNS65596:RNT65605 RXO65596:RXP65605 SHK65596:SHL65605 SRG65596:SRH65605 TBC65596:TBD65605 TKY65596:TKZ65605 TUU65596:TUV65605 UEQ65596:UER65605 UOM65596:UON65605 UYI65596:UYJ65605 VIE65596:VIF65605 VSA65596:VSB65605 WBW65596:WBX65605 WLS65596:WLT65605 WVO65596:WVP65605 G131132:H131141 JC131132:JD131141 SY131132:SZ131141 ACU131132:ACV131141 AMQ131132:AMR131141 AWM131132:AWN131141 BGI131132:BGJ131141 BQE131132:BQF131141 CAA131132:CAB131141 CJW131132:CJX131141 CTS131132:CTT131141 DDO131132:DDP131141 DNK131132:DNL131141 DXG131132:DXH131141 EHC131132:EHD131141 EQY131132:EQZ131141 FAU131132:FAV131141 FKQ131132:FKR131141 FUM131132:FUN131141 GEI131132:GEJ131141 GOE131132:GOF131141 GYA131132:GYB131141 HHW131132:HHX131141 HRS131132:HRT131141 IBO131132:IBP131141 ILK131132:ILL131141 IVG131132:IVH131141 JFC131132:JFD131141 JOY131132:JOZ131141 JYU131132:JYV131141 KIQ131132:KIR131141 KSM131132:KSN131141 LCI131132:LCJ131141 LME131132:LMF131141 LWA131132:LWB131141 MFW131132:MFX131141 MPS131132:MPT131141 MZO131132:MZP131141 NJK131132:NJL131141 NTG131132:NTH131141 ODC131132:ODD131141 OMY131132:OMZ131141 OWU131132:OWV131141 PGQ131132:PGR131141 PQM131132:PQN131141 QAI131132:QAJ131141 QKE131132:QKF131141 QUA131132:QUB131141 RDW131132:RDX131141 RNS131132:RNT131141 RXO131132:RXP131141 SHK131132:SHL131141 SRG131132:SRH131141 TBC131132:TBD131141 TKY131132:TKZ131141 TUU131132:TUV131141 UEQ131132:UER131141 UOM131132:UON131141 UYI131132:UYJ131141 VIE131132:VIF131141 VSA131132:VSB131141 WBW131132:WBX131141 WLS131132:WLT131141 WVO131132:WVP131141 G196668:H196677 JC196668:JD196677 SY196668:SZ196677 ACU196668:ACV196677 AMQ196668:AMR196677 AWM196668:AWN196677 BGI196668:BGJ196677 BQE196668:BQF196677 CAA196668:CAB196677 CJW196668:CJX196677 CTS196668:CTT196677 DDO196668:DDP196677 DNK196668:DNL196677 DXG196668:DXH196677 EHC196668:EHD196677 EQY196668:EQZ196677 FAU196668:FAV196677 FKQ196668:FKR196677 FUM196668:FUN196677 GEI196668:GEJ196677 GOE196668:GOF196677 GYA196668:GYB196677 HHW196668:HHX196677 HRS196668:HRT196677 IBO196668:IBP196677 ILK196668:ILL196677 IVG196668:IVH196677 JFC196668:JFD196677 JOY196668:JOZ196677 JYU196668:JYV196677 KIQ196668:KIR196677 KSM196668:KSN196677 LCI196668:LCJ196677 LME196668:LMF196677 LWA196668:LWB196677 MFW196668:MFX196677 MPS196668:MPT196677 MZO196668:MZP196677 NJK196668:NJL196677 NTG196668:NTH196677 ODC196668:ODD196677 OMY196668:OMZ196677 OWU196668:OWV196677 PGQ196668:PGR196677 PQM196668:PQN196677 QAI196668:QAJ196677 QKE196668:QKF196677 QUA196668:QUB196677 RDW196668:RDX196677 RNS196668:RNT196677 RXO196668:RXP196677 SHK196668:SHL196677 SRG196668:SRH196677 TBC196668:TBD196677 TKY196668:TKZ196677 TUU196668:TUV196677 UEQ196668:UER196677 UOM196668:UON196677 UYI196668:UYJ196677 VIE196668:VIF196677 VSA196668:VSB196677 WBW196668:WBX196677 WLS196668:WLT196677 WVO196668:WVP196677 G262204:H262213 JC262204:JD262213 SY262204:SZ262213 ACU262204:ACV262213 AMQ262204:AMR262213 AWM262204:AWN262213 BGI262204:BGJ262213 BQE262204:BQF262213 CAA262204:CAB262213 CJW262204:CJX262213 CTS262204:CTT262213 DDO262204:DDP262213 DNK262204:DNL262213 DXG262204:DXH262213 EHC262204:EHD262213 EQY262204:EQZ262213 FAU262204:FAV262213 FKQ262204:FKR262213 FUM262204:FUN262213 GEI262204:GEJ262213 GOE262204:GOF262213 GYA262204:GYB262213 HHW262204:HHX262213 HRS262204:HRT262213 IBO262204:IBP262213 ILK262204:ILL262213 IVG262204:IVH262213 JFC262204:JFD262213 JOY262204:JOZ262213 JYU262204:JYV262213 KIQ262204:KIR262213 KSM262204:KSN262213 LCI262204:LCJ262213 LME262204:LMF262213 LWA262204:LWB262213 MFW262204:MFX262213 MPS262204:MPT262213 MZO262204:MZP262213 NJK262204:NJL262213 NTG262204:NTH262213 ODC262204:ODD262213 OMY262204:OMZ262213 OWU262204:OWV262213 PGQ262204:PGR262213 PQM262204:PQN262213 QAI262204:QAJ262213 QKE262204:QKF262213 QUA262204:QUB262213 RDW262204:RDX262213 RNS262204:RNT262213 RXO262204:RXP262213 SHK262204:SHL262213 SRG262204:SRH262213 TBC262204:TBD262213 TKY262204:TKZ262213 TUU262204:TUV262213 UEQ262204:UER262213 UOM262204:UON262213 UYI262204:UYJ262213 VIE262204:VIF262213 VSA262204:VSB262213 WBW262204:WBX262213 WLS262204:WLT262213 WVO262204:WVP262213 G327740:H327749 JC327740:JD327749 SY327740:SZ327749 ACU327740:ACV327749 AMQ327740:AMR327749 AWM327740:AWN327749 BGI327740:BGJ327749 BQE327740:BQF327749 CAA327740:CAB327749 CJW327740:CJX327749 CTS327740:CTT327749 DDO327740:DDP327749 DNK327740:DNL327749 DXG327740:DXH327749 EHC327740:EHD327749 EQY327740:EQZ327749 FAU327740:FAV327749 FKQ327740:FKR327749 FUM327740:FUN327749 GEI327740:GEJ327749 GOE327740:GOF327749 GYA327740:GYB327749 HHW327740:HHX327749 HRS327740:HRT327749 IBO327740:IBP327749 ILK327740:ILL327749 IVG327740:IVH327749 JFC327740:JFD327749 JOY327740:JOZ327749 JYU327740:JYV327749 KIQ327740:KIR327749 KSM327740:KSN327749 LCI327740:LCJ327749 LME327740:LMF327749 LWA327740:LWB327749 MFW327740:MFX327749 MPS327740:MPT327749 MZO327740:MZP327749 NJK327740:NJL327749 NTG327740:NTH327749 ODC327740:ODD327749 OMY327740:OMZ327749 OWU327740:OWV327749 PGQ327740:PGR327749 PQM327740:PQN327749 QAI327740:QAJ327749 QKE327740:QKF327749 QUA327740:QUB327749 RDW327740:RDX327749 RNS327740:RNT327749 RXO327740:RXP327749 SHK327740:SHL327749 SRG327740:SRH327749 TBC327740:TBD327749 TKY327740:TKZ327749 TUU327740:TUV327749 UEQ327740:UER327749 UOM327740:UON327749 UYI327740:UYJ327749 VIE327740:VIF327749 VSA327740:VSB327749 WBW327740:WBX327749 WLS327740:WLT327749 WVO327740:WVP327749 G393276:H393285 JC393276:JD393285 SY393276:SZ393285 ACU393276:ACV393285 AMQ393276:AMR393285 AWM393276:AWN393285 BGI393276:BGJ393285 BQE393276:BQF393285 CAA393276:CAB393285 CJW393276:CJX393285 CTS393276:CTT393285 DDO393276:DDP393285 DNK393276:DNL393285 DXG393276:DXH393285 EHC393276:EHD393285 EQY393276:EQZ393285 FAU393276:FAV393285 FKQ393276:FKR393285 FUM393276:FUN393285 GEI393276:GEJ393285 GOE393276:GOF393285 GYA393276:GYB393285 HHW393276:HHX393285 HRS393276:HRT393285 IBO393276:IBP393285 ILK393276:ILL393285 IVG393276:IVH393285 JFC393276:JFD393285 JOY393276:JOZ393285 JYU393276:JYV393285 KIQ393276:KIR393285 KSM393276:KSN393285 LCI393276:LCJ393285 LME393276:LMF393285 LWA393276:LWB393285 MFW393276:MFX393285 MPS393276:MPT393285 MZO393276:MZP393285 NJK393276:NJL393285 NTG393276:NTH393285 ODC393276:ODD393285 OMY393276:OMZ393285 OWU393276:OWV393285 PGQ393276:PGR393285 PQM393276:PQN393285 QAI393276:QAJ393285 QKE393276:QKF393285 QUA393276:QUB393285 RDW393276:RDX393285 RNS393276:RNT393285 RXO393276:RXP393285 SHK393276:SHL393285 SRG393276:SRH393285 TBC393276:TBD393285 TKY393276:TKZ393285 TUU393276:TUV393285 UEQ393276:UER393285 UOM393276:UON393285 UYI393276:UYJ393285 VIE393276:VIF393285 VSA393276:VSB393285 WBW393276:WBX393285 WLS393276:WLT393285 WVO393276:WVP393285 G458812:H458821 JC458812:JD458821 SY458812:SZ458821 ACU458812:ACV458821 AMQ458812:AMR458821 AWM458812:AWN458821 BGI458812:BGJ458821 BQE458812:BQF458821 CAA458812:CAB458821 CJW458812:CJX458821 CTS458812:CTT458821 DDO458812:DDP458821 DNK458812:DNL458821 DXG458812:DXH458821 EHC458812:EHD458821 EQY458812:EQZ458821 FAU458812:FAV458821 FKQ458812:FKR458821 FUM458812:FUN458821 GEI458812:GEJ458821 GOE458812:GOF458821 GYA458812:GYB458821 HHW458812:HHX458821 HRS458812:HRT458821 IBO458812:IBP458821 ILK458812:ILL458821 IVG458812:IVH458821 JFC458812:JFD458821 JOY458812:JOZ458821 JYU458812:JYV458821 KIQ458812:KIR458821 KSM458812:KSN458821 LCI458812:LCJ458821 LME458812:LMF458821 LWA458812:LWB458821 MFW458812:MFX458821 MPS458812:MPT458821 MZO458812:MZP458821 NJK458812:NJL458821 NTG458812:NTH458821 ODC458812:ODD458821 OMY458812:OMZ458821 OWU458812:OWV458821 PGQ458812:PGR458821 PQM458812:PQN458821 QAI458812:QAJ458821 QKE458812:QKF458821 QUA458812:QUB458821 RDW458812:RDX458821 RNS458812:RNT458821 RXO458812:RXP458821 SHK458812:SHL458821 SRG458812:SRH458821 TBC458812:TBD458821 TKY458812:TKZ458821 TUU458812:TUV458821 UEQ458812:UER458821 UOM458812:UON458821 UYI458812:UYJ458821 VIE458812:VIF458821 VSA458812:VSB458821 WBW458812:WBX458821 WLS458812:WLT458821 WVO458812:WVP458821 G524348:H524357 JC524348:JD524357 SY524348:SZ524357 ACU524348:ACV524357 AMQ524348:AMR524357 AWM524348:AWN524357 BGI524348:BGJ524357 BQE524348:BQF524357 CAA524348:CAB524357 CJW524348:CJX524357 CTS524348:CTT524357 DDO524348:DDP524357 DNK524348:DNL524357 DXG524348:DXH524357 EHC524348:EHD524357 EQY524348:EQZ524357 FAU524348:FAV524357 FKQ524348:FKR524357 FUM524348:FUN524357 GEI524348:GEJ524357 GOE524348:GOF524357 GYA524348:GYB524357 HHW524348:HHX524357 HRS524348:HRT524357 IBO524348:IBP524357 ILK524348:ILL524357 IVG524348:IVH524357 JFC524348:JFD524357 JOY524348:JOZ524357 JYU524348:JYV524357 KIQ524348:KIR524357 KSM524348:KSN524357 LCI524348:LCJ524357 LME524348:LMF524357 LWA524348:LWB524357 MFW524348:MFX524357 MPS524348:MPT524357 MZO524348:MZP524357 NJK524348:NJL524357 NTG524348:NTH524357 ODC524348:ODD524357 OMY524348:OMZ524357 OWU524348:OWV524357 PGQ524348:PGR524357 PQM524348:PQN524357 QAI524348:QAJ524357 QKE524348:QKF524357 QUA524348:QUB524357 RDW524348:RDX524357 RNS524348:RNT524357 RXO524348:RXP524357 SHK524348:SHL524357 SRG524348:SRH524357 TBC524348:TBD524357 TKY524348:TKZ524357 TUU524348:TUV524357 UEQ524348:UER524357 UOM524348:UON524357 UYI524348:UYJ524357 VIE524348:VIF524357 VSA524348:VSB524357 WBW524348:WBX524357 WLS524348:WLT524357 WVO524348:WVP524357 G589884:H589893 JC589884:JD589893 SY589884:SZ589893 ACU589884:ACV589893 AMQ589884:AMR589893 AWM589884:AWN589893 BGI589884:BGJ589893 BQE589884:BQF589893 CAA589884:CAB589893 CJW589884:CJX589893 CTS589884:CTT589893 DDO589884:DDP589893 DNK589884:DNL589893 DXG589884:DXH589893 EHC589884:EHD589893 EQY589884:EQZ589893 FAU589884:FAV589893 FKQ589884:FKR589893 FUM589884:FUN589893 GEI589884:GEJ589893 GOE589884:GOF589893 GYA589884:GYB589893 HHW589884:HHX589893 HRS589884:HRT589893 IBO589884:IBP589893 ILK589884:ILL589893 IVG589884:IVH589893 JFC589884:JFD589893 JOY589884:JOZ589893 JYU589884:JYV589893 KIQ589884:KIR589893 KSM589884:KSN589893 LCI589884:LCJ589893 LME589884:LMF589893 LWA589884:LWB589893 MFW589884:MFX589893 MPS589884:MPT589893 MZO589884:MZP589893 NJK589884:NJL589893 NTG589884:NTH589893 ODC589884:ODD589893 OMY589884:OMZ589893 OWU589884:OWV589893 PGQ589884:PGR589893 PQM589884:PQN589893 QAI589884:QAJ589893 QKE589884:QKF589893 QUA589884:QUB589893 RDW589884:RDX589893 RNS589884:RNT589893 RXO589884:RXP589893 SHK589884:SHL589893 SRG589884:SRH589893 TBC589884:TBD589893 TKY589884:TKZ589893 TUU589884:TUV589893 UEQ589884:UER589893 UOM589884:UON589893 UYI589884:UYJ589893 VIE589884:VIF589893 VSA589884:VSB589893 WBW589884:WBX589893 WLS589884:WLT589893 WVO589884:WVP589893 G655420:H655429 JC655420:JD655429 SY655420:SZ655429 ACU655420:ACV655429 AMQ655420:AMR655429 AWM655420:AWN655429 BGI655420:BGJ655429 BQE655420:BQF655429 CAA655420:CAB655429 CJW655420:CJX655429 CTS655420:CTT655429 DDO655420:DDP655429 DNK655420:DNL655429 DXG655420:DXH655429 EHC655420:EHD655429 EQY655420:EQZ655429 FAU655420:FAV655429 FKQ655420:FKR655429 FUM655420:FUN655429 GEI655420:GEJ655429 GOE655420:GOF655429 GYA655420:GYB655429 HHW655420:HHX655429 HRS655420:HRT655429 IBO655420:IBP655429 ILK655420:ILL655429 IVG655420:IVH655429 JFC655420:JFD655429 JOY655420:JOZ655429 JYU655420:JYV655429 KIQ655420:KIR655429 KSM655420:KSN655429 LCI655420:LCJ655429 LME655420:LMF655429 LWA655420:LWB655429 MFW655420:MFX655429 MPS655420:MPT655429 MZO655420:MZP655429 NJK655420:NJL655429 NTG655420:NTH655429 ODC655420:ODD655429 OMY655420:OMZ655429 OWU655420:OWV655429 PGQ655420:PGR655429 PQM655420:PQN655429 QAI655420:QAJ655429 QKE655420:QKF655429 QUA655420:QUB655429 RDW655420:RDX655429 RNS655420:RNT655429 RXO655420:RXP655429 SHK655420:SHL655429 SRG655420:SRH655429 TBC655420:TBD655429 TKY655420:TKZ655429 TUU655420:TUV655429 UEQ655420:UER655429 UOM655420:UON655429 UYI655420:UYJ655429 VIE655420:VIF655429 VSA655420:VSB655429 WBW655420:WBX655429 WLS655420:WLT655429 WVO655420:WVP655429 G720956:H720965 JC720956:JD720965 SY720956:SZ720965 ACU720956:ACV720965 AMQ720956:AMR720965 AWM720956:AWN720965 BGI720956:BGJ720965 BQE720956:BQF720965 CAA720956:CAB720965 CJW720956:CJX720965 CTS720956:CTT720965 DDO720956:DDP720965 DNK720956:DNL720965 DXG720956:DXH720965 EHC720956:EHD720965 EQY720956:EQZ720965 FAU720956:FAV720965 FKQ720956:FKR720965 FUM720956:FUN720965 GEI720956:GEJ720965 GOE720956:GOF720965 GYA720956:GYB720965 HHW720956:HHX720965 HRS720956:HRT720965 IBO720956:IBP720965 ILK720956:ILL720965 IVG720956:IVH720965 JFC720956:JFD720965 JOY720956:JOZ720965 JYU720956:JYV720965 KIQ720956:KIR720965 KSM720956:KSN720965 LCI720956:LCJ720965 LME720956:LMF720965 LWA720956:LWB720965 MFW720956:MFX720965 MPS720956:MPT720965 MZO720956:MZP720965 NJK720956:NJL720965 NTG720956:NTH720965 ODC720956:ODD720965 OMY720956:OMZ720965 OWU720956:OWV720965 PGQ720956:PGR720965 PQM720956:PQN720965 QAI720956:QAJ720965 QKE720956:QKF720965 QUA720956:QUB720965 RDW720956:RDX720965 RNS720956:RNT720965 RXO720956:RXP720965 SHK720956:SHL720965 SRG720956:SRH720965 TBC720956:TBD720965 TKY720956:TKZ720965 TUU720956:TUV720965 UEQ720956:UER720965 UOM720956:UON720965 UYI720956:UYJ720965 VIE720956:VIF720965 VSA720956:VSB720965 WBW720956:WBX720965 WLS720956:WLT720965 WVO720956:WVP720965 G786492:H786501 JC786492:JD786501 SY786492:SZ786501 ACU786492:ACV786501 AMQ786492:AMR786501 AWM786492:AWN786501 BGI786492:BGJ786501 BQE786492:BQF786501 CAA786492:CAB786501 CJW786492:CJX786501 CTS786492:CTT786501 DDO786492:DDP786501 DNK786492:DNL786501 DXG786492:DXH786501 EHC786492:EHD786501 EQY786492:EQZ786501 FAU786492:FAV786501 FKQ786492:FKR786501 FUM786492:FUN786501 GEI786492:GEJ786501 GOE786492:GOF786501 GYA786492:GYB786501 HHW786492:HHX786501 HRS786492:HRT786501 IBO786492:IBP786501 ILK786492:ILL786501 IVG786492:IVH786501 JFC786492:JFD786501 JOY786492:JOZ786501 JYU786492:JYV786501 KIQ786492:KIR786501 KSM786492:KSN786501 LCI786492:LCJ786501 LME786492:LMF786501 LWA786492:LWB786501 MFW786492:MFX786501 MPS786492:MPT786501 MZO786492:MZP786501 NJK786492:NJL786501 NTG786492:NTH786501 ODC786492:ODD786501 OMY786492:OMZ786501 OWU786492:OWV786501 PGQ786492:PGR786501 PQM786492:PQN786501 QAI786492:QAJ786501 QKE786492:QKF786501 QUA786492:QUB786501 RDW786492:RDX786501 RNS786492:RNT786501 RXO786492:RXP786501 SHK786492:SHL786501 SRG786492:SRH786501 TBC786492:TBD786501 TKY786492:TKZ786501 TUU786492:TUV786501 UEQ786492:UER786501 UOM786492:UON786501 UYI786492:UYJ786501 VIE786492:VIF786501 VSA786492:VSB786501 WBW786492:WBX786501 WLS786492:WLT786501 WVO786492:WVP786501 G852028:H852037 JC852028:JD852037 SY852028:SZ852037 ACU852028:ACV852037 AMQ852028:AMR852037 AWM852028:AWN852037 BGI852028:BGJ852037 BQE852028:BQF852037 CAA852028:CAB852037 CJW852028:CJX852037 CTS852028:CTT852037 DDO852028:DDP852037 DNK852028:DNL852037 DXG852028:DXH852037 EHC852028:EHD852037 EQY852028:EQZ852037 FAU852028:FAV852037 FKQ852028:FKR852037 FUM852028:FUN852037 GEI852028:GEJ852037 GOE852028:GOF852037 GYA852028:GYB852037 HHW852028:HHX852037 HRS852028:HRT852037 IBO852028:IBP852037 ILK852028:ILL852037 IVG852028:IVH852037 JFC852028:JFD852037 JOY852028:JOZ852037 JYU852028:JYV852037 KIQ852028:KIR852037 KSM852028:KSN852037 LCI852028:LCJ852037 LME852028:LMF852037 LWA852028:LWB852037 MFW852028:MFX852037 MPS852028:MPT852037 MZO852028:MZP852037 NJK852028:NJL852037 NTG852028:NTH852037 ODC852028:ODD852037 OMY852028:OMZ852037 OWU852028:OWV852037 PGQ852028:PGR852037 PQM852028:PQN852037 QAI852028:QAJ852037 QKE852028:QKF852037 QUA852028:QUB852037 RDW852028:RDX852037 RNS852028:RNT852037 RXO852028:RXP852037 SHK852028:SHL852037 SRG852028:SRH852037 TBC852028:TBD852037 TKY852028:TKZ852037 TUU852028:TUV852037 UEQ852028:UER852037 UOM852028:UON852037 UYI852028:UYJ852037 VIE852028:VIF852037 VSA852028:VSB852037 WBW852028:WBX852037 WLS852028:WLT852037 WVO852028:WVP852037 G917564:H917573 JC917564:JD917573 SY917564:SZ917573 ACU917564:ACV917573 AMQ917564:AMR917573 AWM917564:AWN917573 BGI917564:BGJ917573 BQE917564:BQF917573 CAA917564:CAB917573 CJW917564:CJX917573 CTS917564:CTT917573 DDO917564:DDP917573 DNK917564:DNL917573 DXG917564:DXH917573 EHC917564:EHD917573 EQY917564:EQZ917573 FAU917564:FAV917573 FKQ917564:FKR917573 FUM917564:FUN917573 GEI917564:GEJ917573 GOE917564:GOF917573 GYA917564:GYB917573 HHW917564:HHX917573 HRS917564:HRT917573 IBO917564:IBP917573 ILK917564:ILL917573 IVG917564:IVH917573 JFC917564:JFD917573 JOY917564:JOZ917573 JYU917564:JYV917573 KIQ917564:KIR917573 KSM917564:KSN917573 LCI917564:LCJ917573 LME917564:LMF917573 LWA917564:LWB917573 MFW917564:MFX917573 MPS917564:MPT917573 MZO917564:MZP917573 NJK917564:NJL917573 NTG917564:NTH917573 ODC917564:ODD917573 OMY917564:OMZ917573 OWU917564:OWV917573 PGQ917564:PGR917573 PQM917564:PQN917573 QAI917564:QAJ917573 QKE917564:QKF917573 QUA917564:QUB917573 RDW917564:RDX917573 RNS917564:RNT917573 RXO917564:RXP917573 SHK917564:SHL917573 SRG917564:SRH917573 TBC917564:TBD917573 TKY917564:TKZ917573 TUU917564:TUV917573 UEQ917564:UER917573 UOM917564:UON917573 UYI917564:UYJ917573 VIE917564:VIF917573 VSA917564:VSB917573 WBW917564:WBX917573 WLS917564:WLT917573 WVO917564:WVP917573 G983100:H983109 JC983100:JD983109 SY983100:SZ983109 ACU983100:ACV983109 AMQ983100:AMR983109 AWM983100:AWN983109 BGI983100:BGJ983109 BQE983100:BQF983109 CAA983100:CAB983109 CJW983100:CJX983109 CTS983100:CTT983109 DDO983100:DDP983109 DNK983100:DNL983109 DXG983100:DXH983109 EHC983100:EHD983109 EQY983100:EQZ983109 FAU983100:FAV983109 FKQ983100:FKR983109 FUM983100:FUN983109 GEI983100:GEJ983109 GOE983100:GOF983109 GYA983100:GYB983109 HHW983100:HHX983109 HRS983100:HRT983109 IBO983100:IBP983109 ILK983100:ILL983109 IVG983100:IVH983109 JFC983100:JFD983109 JOY983100:JOZ983109 JYU983100:JYV983109 KIQ983100:KIR983109 KSM983100:KSN983109 LCI983100:LCJ983109 LME983100:LMF983109 LWA983100:LWB983109 MFW983100:MFX983109 MPS983100:MPT983109 MZO983100:MZP983109 NJK983100:NJL983109 NTG983100:NTH983109 ODC983100:ODD983109 OMY983100:OMZ983109 OWU983100:OWV983109 PGQ983100:PGR983109 PQM983100:PQN983109 QAI983100:QAJ983109 QKE983100:QKF983109 QUA983100:QUB983109 RDW983100:RDX983109 RNS983100:RNT983109 RXO983100:RXP983109 SHK983100:SHL983109 SRG983100:SRH983109 TBC983100:TBD983109 TKY983100:TKZ983109 TUU983100:TUV983109 UEQ983100:UER983109 UOM983100:UON983109 UYI983100:UYJ983109 VIE983100:VIF983109 VSA983100:VSB983109 WBW983100:WBX983109 WLS983100:WLT983109 WVO983100:WVP983109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Canal colector</vt:lpstr>
      <vt:lpstr>'Canal colector'!Print_Area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doina</dc:creator>
  <cp:lastModifiedBy>Loredana Giurgiu</cp:lastModifiedBy>
  <cp:lastPrinted>2021-10-22T12:25:06Z</cp:lastPrinted>
  <dcterms:created xsi:type="dcterms:W3CDTF">2021-10-21T08:13:21Z</dcterms:created>
  <dcterms:modified xsi:type="dcterms:W3CDTF">2021-11-09T12:44:47Z</dcterms:modified>
</cp:coreProperties>
</file>