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<sst xmlns="http://schemas.openxmlformats.org/spreadsheetml/2006/main" count="95" uniqueCount="51">
  <si>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</si>
  <si>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</si>
  <si>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</si>
  <si>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</si>
  <si>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</si>
  <si>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</si>
  <si>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</si>
  <si>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</si>
  <si>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</si>
  <si>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</si>
  <si>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</si>
  <si>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</si>
  <si>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</si>
  <si>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</si>
  <si>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</si>
  <si>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</si>
  <si>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</si>
  <si>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</si>
  <si>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</si>
  <si>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</si>
  <si>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</si>
  <si>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</si>
  <si>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 xml:space="preserve">       ing. Szucs Zsigmond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</si>
  <si>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</si>
  <si>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</si>
  <si>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</si>
  <si>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</si>
  <si>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</si>
  <si>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</si>
  <si>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</si>
  <si>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</si>
  <si>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</si>
  <si>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</si>
  <si>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</si>
  <si>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</si>
  <si>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</si>
  <si>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Lista obiectivelor de investiţii pe anul 2019 finanţate din FEN (fonduri externe nerambursabile)</t>
  </si>
  <si>
    <t>Valoare totală
actualizată la
31.12.2018</t>
  </si>
  <si>
    <t>Modernizare infrastructură educațională Grădinița nr.7</t>
  </si>
  <si>
    <t>Modernizare infrastructură educațională Grădinița nr.29 și Creșa Punguța cu doi bani</t>
  </si>
  <si>
    <t>Crearea si amenajarea unei piste pentru biciclisti in zona de Nord din municipiul Satu Mare - Pista pentru biciclişti str. Bariţiu - str. Gorunului - DJ194A</t>
  </si>
  <si>
    <t>Schimbarea corpurilor de iluminat pe strada Gheorghe Barițiu și Extinderea iluminatului public prin amplasarea de stâlpi fotovoltaici pe strada Gorunului, aferent pistei de biciclete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</si>
  <si>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</si>
  <si>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</si>
  <si>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</si>
  <si>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</si>
  <si>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</si>
  <si>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</si>
  <si>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 xml:space="preserve">ANEXA NR. 2A la HCL Satu Mare Nr 148/11.07.2019    </t>
  </si>
  <si>
    <t xml:space="preserve">                       Președinte de ședință                                                                                                     Secretar</t>
  </si>
  <si>
    <t xml:space="preserve">                        Ressler Ștefan                                                                                                     Mihaela Maria Racolța</t>
  </si>
</sst>
</file>

<file path=xl/styles.xml><?xml version="1.0" encoding="utf-8"?>
<styleSheet xmlns="http://schemas.openxmlformats.org/spreadsheetml/2006/main">
  <numFmts count="3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2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1" xfId="0" applyFont="1" applyFill="1" applyBorder="1" applyAlignment="1">
      <alignment vertical="center" wrapText="1"/>
    </xf>
    <xf numFmtId="3" fontId="16" fillId="33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3" fontId="14" fillId="33" borderId="20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3" fontId="15" fillId="33" borderId="14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left" vertical="top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19"/>
  <sheetViews>
    <sheetView showGridLines="0" tabSelected="1" zoomScale="90" zoomScaleNormal="90" zoomScalePageLayoutView="0" workbookViewId="0" topLeftCell="B1">
      <pane xSplit="23340" topLeftCell="W1" activePane="topLeft" state="split"/>
      <selection pane="topLeft" activeCell="B94" sqref="B94"/>
      <selection pane="topRight" activeCell="X77" sqref="X77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6.421875" style="5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91" t="s">
        <v>48</v>
      </c>
      <c r="B1" s="92"/>
      <c r="C1" s="92"/>
      <c r="D1" s="92"/>
      <c r="E1" s="92"/>
      <c r="F1" s="60"/>
      <c r="G1" s="60"/>
      <c r="H1" s="60"/>
    </row>
    <row r="2" spans="1:8" ht="17.25" customHeight="1">
      <c r="A2" s="104" t="s">
        <v>36</v>
      </c>
      <c r="B2" s="104"/>
      <c r="C2" s="104"/>
      <c r="D2" s="104"/>
      <c r="E2" s="104"/>
      <c r="F2" s="104"/>
      <c r="G2" s="104"/>
      <c r="H2" s="104"/>
    </row>
    <row r="3" spans="1:8" ht="17.25" customHeight="1">
      <c r="A3" s="15"/>
      <c r="B3" s="15"/>
      <c r="C3" s="15"/>
      <c r="D3" s="15"/>
      <c r="E3" s="15"/>
      <c r="F3" s="15"/>
      <c r="G3" s="15"/>
      <c r="H3" s="15" t="s">
        <v>26</v>
      </c>
    </row>
    <row r="4" spans="1:8" ht="13.5" customHeight="1">
      <c r="A4" s="93" t="s">
        <v>11</v>
      </c>
      <c r="B4" s="94" t="s">
        <v>17</v>
      </c>
      <c r="C4" s="93" t="s">
        <v>10</v>
      </c>
      <c r="D4" s="93" t="s">
        <v>37</v>
      </c>
      <c r="E4" s="93" t="s">
        <v>12</v>
      </c>
      <c r="F4" s="113" t="s">
        <v>0</v>
      </c>
      <c r="G4" s="114"/>
      <c r="H4" s="115"/>
    </row>
    <row r="5" spans="1:8" ht="17.25" customHeight="1">
      <c r="A5" s="94"/>
      <c r="B5" s="94"/>
      <c r="C5" s="93"/>
      <c r="D5" s="93"/>
      <c r="E5" s="93"/>
      <c r="F5" s="93" t="s">
        <v>15</v>
      </c>
      <c r="G5" s="93" t="s">
        <v>14</v>
      </c>
      <c r="H5" s="93" t="s">
        <v>31</v>
      </c>
    </row>
    <row r="6" spans="1:8" ht="25.5" customHeight="1">
      <c r="A6" s="94"/>
      <c r="B6" s="94"/>
      <c r="C6" s="93"/>
      <c r="D6" s="93"/>
      <c r="E6" s="93"/>
      <c r="F6" s="93"/>
      <c r="G6" s="93"/>
      <c r="H6" s="93"/>
    </row>
    <row r="7" spans="1:8" s="6" customFormat="1" ht="12.75">
      <c r="A7" s="16">
        <v>0</v>
      </c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</row>
    <row r="8" spans="1:12" ht="14.25">
      <c r="A8" s="17"/>
      <c r="B8" s="18" t="s">
        <v>1</v>
      </c>
      <c r="C8" s="19">
        <f aca="true" t="shared" si="0" ref="C8:H8">C10+C12+C14</f>
        <v>17151341</v>
      </c>
      <c r="D8" s="19">
        <f t="shared" si="0"/>
        <v>17151341</v>
      </c>
      <c r="E8" s="19">
        <f t="shared" si="0"/>
        <v>486454</v>
      </c>
      <c r="F8" s="19">
        <f t="shared" si="0"/>
        <v>486454</v>
      </c>
      <c r="G8" s="19">
        <f t="shared" si="0"/>
        <v>0</v>
      </c>
      <c r="H8" s="19">
        <f t="shared" si="0"/>
        <v>0</v>
      </c>
      <c r="I8" s="7"/>
      <c r="J8" s="8"/>
      <c r="K8" s="7"/>
      <c r="L8" s="7"/>
    </row>
    <row r="9" spans="1:11" ht="14.25">
      <c r="A9" s="20"/>
      <c r="B9" s="21" t="s">
        <v>0</v>
      </c>
      <c r="C9" s="22">
        <f aca="true" t="shared" si="1" ref="C9:H9">C11+C13+C15</f>
        <v>11006538</v>
      </c>
      <c r="D9" s="22">
        <f t="shared" si="1"/>
        <v>11006538</v>
      </c>
      <c r="E9" s="22">
        <f t="shared" si="1"/>
        <v>114203</v>
      </c>
      <c r="F9" s="22">
        <f t="shared" si="1"/>
        <v>114203</v>
      </c>
      <c r="G9" s="22">
        <f t="shared" si="1"/>
        <v>0</v>
      </c>
      <c r="H9" s="22">
        <f t="shared" si="1"/>
        <v>0</v>
      </c>
      <c r="I9" s="7"/>
      <c r="J9" s="7"/>
      <c r="K9" s="8"/>
    </row>
    <row r="10" spans="1:11" ht="14.25">
      <c r="A10" s="23" t="s">
        <v>2</v>
      </c>
      <c r="B10" s="18" t="s">
        <v>3</v>
      </c>
      <c r="C10" s="24">
        <f aca="true" t="shared" si="2" ref="C10:H11">C24+C48+C66</f>
        <v>3819670</v>
      </c>
      <c r="D10" s="24">
        <f t="shared" si="2"/>
        <v>3819670</v>
      </c>
      <c r="E10" s="24">
        <f t="shared" si="2"/>
        <v>119472</v>
      </c>
      <c r="F10" s="24">
        <f t="shared" si="2"/>
        <v>119472</v>
      </c>
      <c r="G10" s="24">
        <f t="shared" si="2"/>
        <v>0</v>
      </c>
      <c r="H10" s="24">
        <f t="shared" si="2"/>
        <v>0</v>
      </c>
      <c r="I10" s="7"/>
      <c r="J10" s="7"/>
      <c r="K10" s="7"/>
    </row>
    <row r="11" spans="1:12" ht="14.25">
      <c r="A11" s="25"/>
      <c r="B11" s="21"/>
      <c r="C11" s="26">
        <f t="shared" si="2"/>
        <v>3393662</v>
      </c>
      <c r="D11" s="26">
        <f t="shared" si="2"/>
        <v>3393662</v>
      </c>
      <c r="E11" s="26">
        <f t="shared" si="2"/>
        <v>114203</v>
      </c>
      <c r="F11" s="26">
        <f t="shared" si="2"/>
        <v>114203</v>
      </c>
      <c r="G11" s="26">
        <f t="shared" si="2"/>
        <v>0</v>
      </c>
      <c r="H11" s="26">
        <f t="shared" si="2"/>
        <v>0</v>
      </c>
      <c r="I11" s="7"/>
      <c r="K11" s="8"/>
      <c r="L11" s="7"/>
    </row>
    <row r="12" spans="1:9" ht="14.25">
      <c r="A12" s="23" t="s">
        <v>6</v>
      </c>
      <c r="B12" s="18" t="s">
        <v>7</v>
      </c>
      <c r="C12" s="27">
        <f aca="true" t="shared" si="3" ref="C12:H13">C32+C54+C70</f>
        <v>12946127</v>
      </c>
      <c r="D12" s="27">
        <f t="shared" si="3"/>
        <v>12946127</v>
      </c>
      <c r="E12" s="27">
        <f t="shared" si="3"/>
        <v>5000</v>
      </c>
      <c r="F12" s="27">
        <f t="shared" si="3"/>
        <v>5000</v>
      </c>
      <c r="G12" s="27">
        <f t="shared" si="3"/>
        <v>0</v>
      </c>
      <c r="H12" s="27">
        <f t="shared" si="3"/>
        <v>0</v>
      </c>
      <c r="I12" s="8"/>
    </row>
    <row r="13" spans="1:12" ht="14.25">
      <c r="A13" s="25"/>
      <c r="B13" s="21"/>
      <c r="C13" s="28">
        <f t="shared" si="3"/>
        <v>7612876</v>
      </c>
      <c r="D13" s="28">
        <f t="shared" si="3"/>
        <v>7612876</v>
      </c>
      <c r="E13" s="28">
        <f t="shared" si="3"/>
        <v>0</v>
      </c>
      <c r="F13" s="28">
        <f t="shared" si="3"/>
        <v>0</v>
      </c>
      <c r="G13" s="28">
        <f t="shared" si="3"/>
        <v>0</v>
      </c>
      <c r="H13" s="28">
        <f t="shared" si="3"/>
        <v>0</v>
      </c>
      <c r="J13" s="7"/>
      <c r="L13" s="7"/>
    </row>
    <row r="14" spans="1:12" ht="14.25">
      <c r="A14" s="29" t="s">
        <v>4</v>
      </c>
      <c r="B14" s="30" t="s">
        <v>13</v>
      </c>
      <c r="C14" s="24">
        <f>C16+C38+C56+C82</f>
        <v>385544</v>
      </c>
      <c r="D14" s="24">
        <f>D16+D38+D56+D82</f>
        <v>385544</v>
      </c>
      <c r="E14" s="24">
        <f>E16+E38+E56+E82</f>
        <v>361982</v>
      </c>
      <c r="F14" s="24">
        <f>F16+F38+F56+F82</f>
        <v>361982</v>
      </c>
      <c r="G14" s="24">
        <f>G38+G56+G82</f>
        <v>0</v>
      </c>
      <c r="H14" s="24">
        <f>H38+H56+H82</f>
        <v>0</v>
      </c>
      <c r="I14" s="7"/>
      <c r="K14" s="8"/>
      <c r="L14" s="7"/>
    </row>
    <row r="15" spans="1:11" ht="13.5" customHeight="1">
      <c r="A15" s="29"/>
      <c r="B15" s="30"/>
      <c r="C15" s="28">
        <f>C39+C57+C83</f>
        <v>0</v>
      </c>
      <c r="D15" s="28">
        <f>D39+D57+D83</f>
        <v>0</v>
      </c>
      <c r="E15" s="28">
        <f>E39+E57+E83</f>
        <v>0</v>
      </c>
      <c r="F15" s="28">
        <f>F39+F57+F83</f>
        <v>0</v>
      </c>
      <c r="G15" s="28">
        <f>G39+G57+G83</f>
        <v>0</v>
      </c>
      <c r="H15" s="28">
        <f>H39+H57+H83</f>
        <v>0</v>
      </c>
      <c r="K15" s="8"/>
    </row>
    <row r="16" spans="1:11" ht="14.25">
      <c r="A16" s="96" t="s">
        <v>42</v>
      </c>
      <c r="B16" s="97"/>
      <c r="C16" s="44">
        <f aca="true" t="shared" si="4" ref="C16:H19">C18</f>
        <v>45000</v>
      </c>
      <c r="D16" s="44">
        <f t="shared" si="4"/>
        <v>45000</v>
      </c>
      <c r="E16" s="44">
        <f t="shared" si="4"/>
        <v>45000</v>
      </c>
      <c r="F16" s="44">
        <f t="shared" si="4"/>
        <v>45000</v>
      </c>
      <c r="G16" s="44">
        <f t="shared" si="4"/>
        <v>0</v>
      </c>
      <c r="H16" s="44">
        <f t="shared" si="4"/>
        <v>0</v>
      </c>
      <c r="K16" s="8"/>
    </row>
    <row r="17" spans="1:11" ht="14.25">
      <c r="A17" s="98" t="s">
        <v>5</v>
      </c>
      <c r="B17" s="99"/>
      <c r="C17" s="46">
        <f t="shared" si="4"/>
        <v>0</v>
      </c>
      <c r="D17" s="46">
        <f t="shared" si="4"/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K17" s="8"/>
    </row>
    <row r="18" spans="1:11" ht="14.25">
      <c r="A18" s="23" t="s">
        <v>4</v>
      </c>
      <c r="B18" s="18" t="s">
        <v>13</v>
      </c>
      <c r="C18" s="44">
        <f t="shared" si="4"/>
        <v>45000</v>
      </c>
      <c r="D18" s="44">
        <f t="shared" si="4"/>
        <v>45000</v>
      </c>
      <c r="E18" s="44">
        <f t="shared" si="4"/>
        <v>45000</v>
      </c>
      <c r="F18" s="44">
        <f t="shared" si="4"/>
        <v>45000</v>
      </c>
      <c r="G18" s="44">
        <f t="shared" si="4"/>
        <v>0</v>
      </c>
      <c r="H18" s="44">
        <f t="shared" si="4"/>
        <v>0</v>
      </c>
      <c r="K18" s="8"/>
    </row>
    <row r="19" spans="1:11" ht="14.25">
      <c r="A19" s="32"/>
      <c r="B19" s="33" t="s">
        <v>5</v>
      </c>
      <c r="C19" s="46">
        <f t="shared" si="4"/>
        <v>0</v>
      </c>
      <c r="D19" s="46">
        <f t="shared" si="4"/>
        <v>0</v>
      </c>
      <c r="E19" s="46">
        <f t="shared" si="4"/>
        <v>0</v>
      </c>
      <c r="F19" s="46">
        <f t="shared" si="4"/>
        <v>0</v>
      </c>
      <c r="G19" s="46">
        <f t="shared" si="4"/>
        <v>0</v>
      </c>
      <c r="H19" s="46">
        <f t="shared" si="4"/>
        <v>0</v>
      </c>
      <c r="K19" s="8"/>
    </row>
    <row r="20" spans="1:11" ht="14.25">
      <c r="A20" s="17">
        <v>1</v>
      </c>
      <c r="B20" s="38" t="s">
        <v>23</v>
      </c>
      <c r="C20" s="44">
        <v>45000</v>
      </c>
      <c r="D20" s="44">
        <v>45000</v>
      </c>
      <c r="E20" s="44">
        <v>45000</v>
      </c>
      <c r="F20" s="44">
        <v>45000</v>
      </c>
      <c r="G20" s="44">
        <v>0</v>
      </c>
      <c r="H20" s="44">
        <v>0</v>
      </c>
      <c r="K20" s="8"/>
    </row>
    <row r="21" spans="1:11" ht="14.25">
      <c r="A21" s="32"/>
      <c r="B21" s="30"/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K21" s="8"/>
    </row>
    <row r="22" spans="1:8" s="2" customFormat="1" ht="14.25">
      <c r="A22" s="96" t="s">
        <v>30</v>
      </c>
      <c r="B22" s="97"/>
      <c r="C22" s="24">
        <f aca="true" t="shared" si="5" ref="C22:H23">C24+C32+C38</f>
        <v>6037311</v>
      </c>
      <c r="D22" s="24">
        <f t="shared" si="5"/>
        <v>6037311</v>
      </c>
      <c r="E22" s="24">
        <f t="shared" si="5"/>
        <v>146000</v>
      </c>
      <c r="F22" s="24">
        <f t="shared" si="5"/>
        <v>146000</v>
      </c>
      <c r="G22" s="24">
        <f t="shared" si="5"/>
        <v>0</v>
      </c>
      <c r="H22" s="24">
        <f t="shared" si="5"/>
        <v>0</v>
      </c>
    </row>
    <row r="23" spans="1:8" s="2" customFormat="1" ht="14.25">
      <c r="A23" s="98" t="s">
        <v>5</v>
      </c>
      <c r="B23" s="99"/>
      <c r="C23" s="26">
        <f t="shared" si="5"/>
        <v>4587318</v>
      </c>
      <c r="D23" s="26">
        <f t="shared" si="5"/>
        <v>4587318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</row>
    <row r="24" spans="1:11" ht="14.25">
      <c r="A24" s="23" t="s">
        <v>2</v>
      </c>
      <c r="B24" s="18" t="s">
        <v>3</v>
      </c>
      <c r="C24" s="24">
        <f aca="true" t="shared" si="6" ref="C24:H25">C26+C28+C30</f>
        <v>0</v>
      </c>
      <c r="D24" s="24">
        <f t="shared" si="6"/>
        <v>0</v>
      </c>
      <c r="E24" s="24">
        <f t="shared" si="6"/>
        <v>0</v>
      </c>
      <c r="F24" s="24">
        <f t="shared" si="6"/>
        <v>0</v>
      </c>
      <c r="G24" s="24">
        <f t="shared" si="6"/>
        <v>0</v>
      </c>
      <c r="H24" s="24">
        <f t="shared" si="6"/>
        <v>0</v>
      </c>
      <c r="I24" s="7"/>
      <c r="J24" s="7"/>
      <c r="K24" s="7"/>
    </row>
    <row r="25" spans="1:12" ht="14.25">
      <c r="A25" s="32"/>
      <c r="B25" s="48" t="s">
        <v>5</v>
      </c>
      <c r="C25" s="26">
        <f t="shared" si="6"/>
        <v>0</v>
      </c>
      <c r="D25" s="26">
        <f t="shared" si="6"/>
        <v>0</v>
      </c>
      <c r="E25" s="26">
        <f t="shared" si="6"/>
        <v>0</v>
      </c>
      <c r="F25" s="26">
        <f t="shared" si="6"/>
        <v>0</v>
      </c>
      <c r="G25" s="26">
        <f t="shared" si="6"/>
        <v>0</v>
      </c>
      <c r="H25" s="26">
        <f t="shared" si="6"/>
        <v>0</v>
      </c>
      <c r="I25" s="7"/>
      <c r="K25" s="8"/>
      <c r="L25" s="7"/>
    </row>
    <row r="26" spans="1:8" ht="14.25">
      <c r="A26" s="37">
        <v>1</v>
      </c>
      <c r="B26" s="49"/>
      <c r="C26" s="44">
        <v>0</v>
      </c>
      <c r="D26" s="44">
        <v>0</v>
      </c>
      <c r="E26" s="44">
        <v>0</v>
      </c>
      <c r="F26" s="39">
        <v>0</v>
      </c>
      <c r="G26" s="50">
        <v>0</v>
      </c>
      <c r="H26" s="44">
        <v>0</v>
      </c>
    </row>
    <row r="27" spans="1:8" ht="14.25">
      <c r="A27" s="32"/>
      <c r="B27" s="21"/>
      <c r="C27" s="46">
        <v>0</v>
      </c>
      <c r="D27" s="46">
        <v>0</v>
      </c>
      <c r="E27" s="46">
        <v>0</v>
      </c>
      <c r="F27" s="51">
        <v>0</v>
      </c>
      <c r="G27" s="52">
        <v>0</v>
      </c>
      <c r="H27" s="46">
        <v>0</v>
      </c>
    </row>
    <row r="28" spans="1:8" ht="14.25">
      <c r="A28" s="37">
        <v>2</v>
      </c>
      <c r="B28" s="53"/>
      <c r="C28" s="44">
        <v>0</v>
      </c>
      <c r="D28" s="44">
        <v>0</v>
      </c>
      <c r="E28" s="35">
        <v>0</v>
      </c>
      <c r="F28" s="35">
        <v>0</v>
      </c>
      <c r="G28" s="54">
        <v>0</v>
      </c>
      <c r="H28" s="55">
        <v>0</v>
      </c>
    </row>
    <row r="29" spans="1:8" ht="14.25">
      <c r="A29" s="32"/>
      <c r="B29" s="21"/>
      <c r="C29" s="46">
        <v>0</v>
      </c>
      <c r="D29" s="46">
        <v>0</v>
      </c>
      <c r="E29" s="36">
        <v>0</v>
      </c>
      <c r="F29" s="36">
        <v>0</v>
      </c>
      <c r="G29" s="56">
        <v>0</v>
      </c>
      <c r="H29" s="57">
        <v>0</v>
      </c>
    </row>
    <row r="30" spans="1:8" ht="14.25">
      <c r="A30" s="37">
        <v>3</v>
      </c>
      <c r="B30" s="49"/>
      <c r="C30" s="44">
        <v>0</v>
      </c>
      <c r="D30" s="44">
        <v>0</v>
      </c>
      <c r="E30" s="44">
        <v>0</v>
      </c>
      <c r="F30" s="39">
        <v>0</v>
      </c>
      <c r="G30" s="50">
        <v>0</v>
      </c>
      <c r="H30" s="44">
        <v>0</v>
      </c>
    </row>
    <row r="31" spans="1:8" ht="14.25">
      <c r="A31" s="32"/>
      <c r="B31" s="21"/>
      <c r="C31" s="46">
        <v>0</v>
      </c>
      <c r="D31" s="46">
        <v>0</v>
      </c>
      <c r="E31" s="46">
        <v>0</v>
      </c>
      <c r="F31" s="51">
        <v>0</v>
      </c>
      <c r="G31" s="52">
        <v>0</v>
      </c>
      <c r="H31" s="46">
        <v>0</v>
      </c>
    </row>
    <row r="32" spans="1:8" ht="14.25">
      <c r="A32" s="23" t="s">
        <v>6</v>
      </c>
      <c r="B32" s="18" t="s">
        <v>7</v>
      </c>
      <c r="C32" s="24">
        <f aca="true" t="shared" si="7" ref="C32:H33">C34+C36</f>
        <v>5891311</v>
      </c>
      <c r="D32" s="24">
        <f t="shared" si="7"/>
        <v>5891311</v>
      </c>
      <c r="E32" s="24">
        <f t="shared" si="7"/>
        <v>0</v>
      </c>
      <c r="F32" s="24">
        <f t="shared" si="7"/>
        <v>0</v>
      </c>
      <c r="G32" s="24">
        <f t="shared" si="7"/>
        <v>0</v>
      </c>
      <c r="H32" s="24">
        <f t="shared" si="7"/>
        <v>0</v>
      </c>
    </row>
    <row r="33" spans="1:8" ht="14.25">
      <c r="A33" s="32"/>
      <c r="B33" s="48" t="s">
        <v>5</v>
      </c>
      <c r="C33" s="26">
        <f t="shared" si="7"/>
        <v>4587318</v>
      </c>
      <c r="D33" s="26">
        <f t="shared" si="7"/>
        <v>4587318</v>
      </c>
      <c r="E33" s="26">
        <f t="shared" si="7"/>
        <v>0</v>
      </c>
      <c r="F33" s="26">
        <f t="shared" si="7"/>
        <v>0</v>
      </c>
      <c r="G33" s="26">
        <f t="shared" si="7"/>
        <v>0</v>
      </c>
      <c r="H33" s="26">
        <f t="shared" si="7"/>
        <v>0</v>
      </c>
    </row>
    <row r="34" spans="1:8" ht="14.25">
      <c r="A34" s="105">
        <v>4</v>
      </c>
      <c r="B34" s="111" t="s">
        <v>38</v>
      </c>
      <c r="C34" s="44">
        <v>3235783</v>
      </c>
      <c r="D34" s="44">
        <v>3235783</v>
      </c>
      <c r="E34" s="44">
        <v>0</v>
      </c>
      <c r="F34" s="44">
        <v>0</v>
      </c>
      <c r="G34" s="50">
        <v>0</v>
      </c>
      <c r="H34" s="44">
        <v>0</v>
      </c>
    </row>
    <row r="35" spans="1:8" ht="14.25">
      <c r="A35" s="106"/>
      <c r="B35" s="112"/>
      <c r="C35" s="46">
        <v>2810177</v>
      </c>
      <c r="D35" s="46">
        <v>2810177</v>
      </c>
      <c r="E35" s="46">
        <v>0</v>
      </c>
      <c r="F35" s="46">
        <v>0</v>
      </c>
      <c r="G35" s="52">
        <v>0</v>
      </c>
      <c r="H35" s="46">
        <v>0</v>
      </c>
    </row>
    <row r="36" spans="1:8" ht="14.25">
      <c r="A36" s="105">
        <v>5</v>
      </c>
      <c r="B36" s="111" t="s">
        <v>39</v>
      </c>
      <c r="C36" s="44">
        <v>2655528</v>
      </c>
      <c r="D36" s="44">
        <v>2655528</v>
      </c>
      <c r="E36" s="44">
        <v>0</v>
      </c>
      <c r="F36" s="44">
        <v>0</v>
      </c>
      <c r="G36" s="50">
        <v>0</v>
      </c>
      <c r="H36" s="44">
        <v>0</v>
      </c>
    </row>
    <row r="37" spans="1:8" ht="14.25">
      <c r="A37" s="106"/>
      <c r="B37" s="112"/>
      <c r="C37" s="46">
        <v>1777141</v>
      </c>
      <c r="D37" s="46">
        <v>1777141</v>
      </c>
      <c r="E37" s="46">
        <v>0</v>
      </c>
      <c r="F37" s="46">
        <v>0</v>
      </c>
      <c r="G37" s="52">
        <v>0</v>
      </c>
      <c r="H37" s="46">
        <v>0</v>
      </c>
    </row>
    <row r="38" spans="1:8" ht="14.25">
      <c r="A38" s="23" t="s">
        <v>4</v>
      </c>
      <c r="B38" s="18" t="s">
        <v>13</v>
      </c>
      <c r="C38" s="31">
        <f aca="true" t="shared" si="8" ref="C38:F39">C40+C42+C44</f>
        <v>146000</v>
      </c>
      <c r="D38" s="31">
        <f t="shared" si="8"/>
        <v>146000</v>
      </c>
      <c r="E38" s="31">
        <f t="shared" si="8"/>
        <v>146000</v>
      </c>
      <c r="F38" s="31">
        <f t="shared" si="8"/>
        <v>146000</v>
      </c>
      <c r="G38" s="31">
        <f>G40+G42+G44</f>
        <v>0</v>
      </c>
      <c r="H38" s="31">
        <f>H40+H42+H44</f>
        <v>0</v>
      </c>
    </row>
    <row r="39" spans="1:8" ht="14.25">
      <c r="A39" s="20"/>
      <c r="B39" s="33" t="s">
        <v>5</v>
      </c>
      <c r="C39" s="26">
        <f t="shared" si="8"/>
        <v>0</v>
      </c>
      <c r="D39" s="26">
        <f t="shared" si="8"/>
        <v>0</v>
      </c>
      <c r="E39" s="26">
        <f t="shared" si="8"/>
        <v>0</v>
      </c>
      <c r="F39" s="26">
        <f t="shared" si="8"/>
        <v>0</v>
      </c>
      <c r="G39" s="26">
        <f>G41+G43+G45</f>
        <v>0</v>
      </c>
      <c r="H39" s="26">
        <f>H41+H43+H45</f>
        <v>0</v>
      </c>
    </row>
    <row r="40" spans="1:8" ht="14.25">
      <c r="A40" s="37">
        <v>6</v>
      </c>
      <c r="B40" s="38" t="s">
        <v>23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40">
        <v>0</v>
      </c>
    </row>
    <row r="41" spans="1:8" ht="14.25">
      <c r="A41" s="41"/>
      <c r="B41" s="21"/>
      <c r="C41" s="42">
        <v>0</v>
      </c>
      <c r="D41" s="42">
        <v>0</v>
      </c>
      <c r="E41" s="42">
        <f>F41+G41+H41</f>
        <v>0</v>
      </c>
      <c r="F41" s="42">
        <v>0</v>
      </c>
      <c r="G41" s="42">
        <v>0</v>
      </c>
      <c r="H41" s="43">
        <v>0</v>
      </c>
    </row>
    <row r="42" spans="1:8" ht="14.25">
      <c r="A42" s="37">
        <v>7</v>
      </c>
      <c r="B42" s="38" t="s">
        <v>24</v>
      </c>
      <c r="C42" s="65">
        <v>146000</v>
      </c>
      <c r="D42" s="65">
        <v>146000</v>
      </c>
      <c r="E42" s="65">
        <v>146000</v>
      </c>
      <c r="F42" s="65">
        <v>146000</v>
      </c>
      <c r="G42" s="44">
        <v>0</v>
      </c>
      <c r="H42" s="40">
        <v>0</v>
      </c>
    </row>
    <row r="43" spans="1:8" ht="14.25">
      <c r="A43" s="41"/>
      <c r="B43" s="45" t="s">
        <v>25</v>
      </c>
      <c r="C43" s="42">
        <v>0</v>
      </c>
      <c r="D43" s="42">
        <v>0</v>
      </c>
      <c r="E43" s="42">
        <f>F43+G43+H43</f>
        <v>0</v>
      </c>
      <c r="F43" s="42">
        <v>0</v>
      </c>
      <c r="G43" s="46">
        <v>0</v>
      </c>
      <c r="H43" s="43">
        <v>0</v>
      </c>
    </row>
    <row r="44" spans="1:8" s="2" customFormat="1" ht="14.25">
      <c r="A44" s="37">
        <v>8</v>
      </c>
      <c r="B44" s="47" t="s">
        <v>27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</row>
    <row r="45" spans="1:8" s="2" customFormat="1" ht="14.25">
      <c r="A45" s="41"/>
      <c r="B45" s="43" t="s">
        <v>28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</row>
    <row r="46" spans="1:8" s="2" customFormat="1" ht="14.25">
      <c r="A46" s="107" t="s">
        <v>29</v>
      </c>
      <c r="B46" s="108"/>
      <c r="C46" s="24">
        <f aca="true" t="shared" si="9" ref="C46:H47">C48+C54+C56</f>
        <v>3904214</v>
      </c>
      <c r="D46" s="24">
        <f t="shared" si="9"/>
        <v>3904214</v>
      </c>
      <c r="E46" s="24">
        <f t="shared" si="9"/>
        <v>180454</v>
      </c>
      <c r="F46" s="24">
        <f t="shared" si="9"/>
        <v>180454</v>
      </c>
      <c r="G46" s="24">
        <f t="shared" si="9"/>
        <v>0</v>
      </c>
      <c r="H46" s="24">
        <f t="shared" si="9"/>
        <v>0</v>
      </c>
    </row>
    <row r="47" spans="1:8" s="2" customFormat="1" ht="14.25">
      <c r="A47" s="98" t="s">
        <v>5</v>
      </c>
      <c r="B47" s="99"/>
      <c r="C47" s="26">
        <f t="shared" si="9"/>
        <v>3393662</v>
      </c>
      <c r="D47" s="26">
        <f t="shared" si="9"/>
        <v>3393662</v>
      </c>
      <c r="E47" s="26">
        <f t="shared" si="9"/>
        <v>114203</v>
      </c>
      <c r="F47" s="26">
        <f t="shared" si="9"/>
        <v>114203</v>
      </c>
      <c r="G47" s="26">
        <f t="shared" si="9"/>
        <v>0</v>
      </c>
      <c r="H47" s="26">
        <f t="shared" si="9"/>
        <v>0</v>
      </c>
    </row>
    <row r="48" spans="1:8" ht="14.25">
      <c r="A48" s="23" t="s">
        <v>2</v>
      </c>
      <c r="B48" s="18" t="s">
        <v>32</v>
      </c>
      <c r="C48" s="44">
        <f aca="true" t="shared" si="10" ref="C48:H49">C50+C52</f>
        <v>3819670</v>
      </c>
      <c r="D48" s="44">
        <f t="shared" si="10"/>
        <v>3819670</v>
      </c>
      <c r="E48" s="44">
        <f t="shared" si="10"/>
        <v>119472</v>
      </c>
      <c r="F48" s="44">
        <f t="shared" si="10"/>
        <v>119472</v>
      </c>
      <c r="G48" s="44">
        <f t="shared" si="10"/>
        <v>0</v>
      </c>
      <c r="H48" s="44">
        <f t="shared" si="10"/>
        <v>0</v>
      </c>
    </row>
    <row r="49" spans="1:8" ht="14.25">
      <c r="A49" s="32"/>
      <c r="B49" s="21" t="s">
        <v>5</v>
      </c>
      <c r="C49" s="46">
        <f t="shared" si="10"/>
        <v>3393662</v>
      </c>
      <c r="D49" s="46">
        <f t="shared" si="10"/>
        <v>3393662</v>
      </c>
      <c r="E49" s="46">
        <f t="shared" si="10"/>
        <v>114203</v>
      </c>
      <c r="F49" s="46">
        <f t="shared" si="10"/>
        <v>114203</v>
      </c>
      <c r="G49" s="46">
        <f t="shared" si="10"/>
        <v>0</v>
      </c>
      <c r="H49" s="46">
        <f t="shared" si="10"/>
        <v>0</v>
      </c>
    </row>
    <row r="50" spans="1:8" ht="14.25">
      <c r="A50" s="17">
        <v>1</v>
      </c>
      <c r="B50" s="109" t="s">
        <v>40</v>
      </c>
      <c r="C50" s="39">
        <v>2664947</v>
      </c>
      <c r="D50" s="39">
        <v>2664947</v>
      </c>
      <c r="E50" s="39">
        <v>4000</v>
      </c>
      <c r="F50" s="39">
        <v>4000</v>
      </c>
      <c r="G50" s="39">
        <v>0</v>
      </c>
      <c r="H50" s="39">
        <v>0</v>
      </c>
    </row>
    <row r="51" spans="1:8" ht="14.25">
      <c r="A51" s="41"/>
      <c r="B51" s="110"/>
      <c r="C51" s="51">
        <v>2251640</v>
      </c>
      <c r="D51" s="51">
        <v>2251640</v>
      </c>
      <c r="E51" s="51">
        <v>0</v>
      </c>
      <c r="F51" s="51">
        <v>0</v>
      </c>
      <c r="G51" s="51">
        <v>0</v>
      </c>
      <c r="H51" s="51">
        <v>0</v>
      </c>
    </row>
    <row r="52" spans="1:8" ht="14.25">
      <c r="A52" s="66">
        <v>2</v>
      </c>
      <c r="B52" s="100" t="s">
        <v>41</v>
      </c>
      <c r="C52" s="39">
        <v>1154723</v>
      </c>
      <c r="D52" s="39">
        <v>1154723</v>
      </c>
      <c r="E52" s="39">
        <v>115472</v>
      </c>
      <c r="F52" s="39">
        <v>115472</v>
      </c>
      <c r="G52" s="39">
        <v>0</v>
      </c>
      <c r="H52" s="40">
        <v>0</v>
      </c>
    </row>
    <row r="53" spans="1:8" ht="14.25">
      <c r="A53" s="66"/>
      <c r="B53" s="101"/>
      <c r="C53" s="42">
        <v>1142022</v>
      </c>
      <c r="D53" s="42">
        <v>1142022</v>
      </c>
      <c r="E53" s="42">
        <v>114203</v>
      </c>
      <c r="F53" s="42">
        <v>114203</v>
      </c>
      <c r="G53" s="42">
        <v>0</v>
      </c>
      <c r="H53" s="43">
        <v>0</v>
      </c>
    </row>
    <row r="54" spans="1:8" ht="14.25">
      <c r="A54" s="23" t="s">
        <v>6</v>
      </c>
      <c r="B54" s="18" t="s">
        <v>7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14.25">
      <c r="A55" s="32"/>
      <c r="B55" s="21" t="s">
        <v>5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</row>
    <row r="56" spans="1:8" ht="14.25">
      <c r="A56" s="23" t="s">
        <v>4</v>
      </c>
      <c r="B56" s="30" t="s">
        <v>13</v>
      </c>
      <c r="C56" s="24">
        <f aca="true" t="shared" si="11" ref="C56:G57">C58+C60+C62</f>
        <v>84544</v>
      </c>
      <c r="D56" s="24">
        <f t="shared" si="11"/>
        <v>84544</v>
      </c>
      <c r="E56" s="24">
        <f t="shared" si="11"/>
        <v>60982</v>
      </c>
      <c r="F56" s="24">
        <f t="shared" si="11"/>
        <v>60982</v>
      </c>
      <c r="G56" s="24">
        <f t="shared" si="11"/>
        <v>0</v>
      </c>
      <c r="H56" s="24">
        <f>H58+H60+H62</f>
        <v>0</v>
      </c>
    </row>
    <row r="57" spans="1:8" ht="14.25">
      <c r="A57" s="41"/>
      <c r="B57" s="33" t="s">
        <v>5</v>
      </c>
      <c r="C57" s="26">
        <f t="shared" si="11"/>
        <v>0</v>
      </c>
      <c r="D57" s="26">
        <f t="shared" si="11"/>
        <v>0</v>
      </c>
      <c r="E57" s="26">
        <f t="shared" si="11"/>
        <v>0</v>
      </c>
      <c r="F57" s="26">
        <f t="shared" si="11"/>
        <v>0</v>
      </c>
      <c r="G57" s="26">
        <f t="shared" si="11"/>
        <v>0</v>
      </c>
      <c r="H57" s="26">
        <f>H59+H61+H63</f>
        <v>0</v>
      </c>
    </row>
    <row r="58" spans="1:8" ht="14.25">
      <c r="A58" s="37">
        <v>3</v>
      </c>
      <c r="B58" s="58" t="s">
        <v>23</v>
      </c>
      <c r="C58" s="44">
        <v>0</v>
      </c>
      <c r="D58" s="44">
        <v>0</v>
      </c>
      <c r="E58" s="44">
        <f aca="true" t="shared" si="12" ref="E58:E63">F58+G58+H58</f>
        <v>0</v>
      </c>
      <c r="F58" s="44">
        <v>0</v>
      </c>
      <c r="G58" s="44">
        <v>0</v>
      </c>
      <c r="H58" s="44">
        <v>0</v>
      </c>
    </row>
    <row r="59" spans="1:8" ht="14.25">
      <c r="A59" s="41"/>
      <c r="B59" s="43"/>
      <c r="C59" s="46">
        <v>0</v>
      </c>
      <c r="D59" s="46">
        <v>0</v>
      </c>
      <c r="E59" s="46">
        <f t="shared" si="12"/>
        <v>0</v>
      </c>
      <c r="F59" s="46">
        <v>0</v>
      </c>
      <c r="G59" s="46">
        <f>0+0</f>
        <v>0</v>
      </c>
      <c r="H59" s="46">
        <f>0+0</f>
        <v>0</v>
      </c>
    </row>
    <row r="60" spans="1:8" ht="14.25">
      <c r="A60" s="37">
        <v>4</v>
      </c>
      <c r="B60" s="47" t="s">
        <v>24</v>
      </c>
      <c r="C60" s="44">
        <v>32364</v>
      </c>
      <c r="D60" s="44">
        <v>32364</v>
      </c>
      <c r="E60" s="44">
        <v>32364</v>
      </c>
      <c r="F60" s="44">
        <v>32364</v>
      </c>
      <c r="G60" s="44">
        <v>0</v>
      </c>
      <c r="H60" s="44">
        <v>0</v>
      </c>
    </row>
    <row r="61" spans="1:8" ht="14.25">
      <c r="A61" s="41"/>
      <c r="B61" s="43" t="s">
        <v>25</v>
      </c>
      <c r="C61" s="46">
        <v>0</v>
      </c>
      <c r="D61" s="46">
        <v>0</v>
      </c>
      <c r="E61" s="46">
        <f t="shared" si="12"/>
        <v>0</v>
      </c>
      <c r="F61" s="46">
        <f>0+0</f>
        <v>0</v>
      </c>
      <c r="G61" s="46">
        <f>0+0</f>
        <v>0</v>
      </c>
      <c r="H61" s="46">
        <f>0+0</f>
        <v>0</v>
      </c>
    </row>
    <row r="62" spans="1:8" ht="14.25">
      <c r="A62" s="37">
        <v>5</v>
      </c>
      <c r="B62" s="47" t="s">
        <v>27</v>
      </c>
      <c r="C62" s="65">
        <v>52180</v>
      </c>
      <c r="D62" s="65">
        <v>52180</v>
      </c>
      <c r="E62" s="65">
        <v>28618</v>
      </c>
      <c r="F62" s="65">
        <v>28618</v>
      </c>
      <c r="G62" s="44">
        <v>0</v>
      </c>
      <c r="H62" s="44">
        <v>0</v>
      </c>
    </row>
    <row r="63" spans="1:8" ht="14.25">
      <c r="A63" s="41"/>
      <c r="B63" s="43" t="s">
        <v>28</v>
      </c>
      <c r="C63" s="59">
        <v>0</v>
      </c>
      <c r="D63" s="59">
        <v>0</v>
      </c>
      <c r="E63" s="59">
        <f t="shared" si="12"/>
        <v>0</v>
      </c>
      <c r="F63" s="59">
        <v>0</v>
      </c>
      <c r="G63" s="46">
        <v>0</v>
      </c>
      <c r="H63" s="46">
        <v>0</v>
      </c>
    </row>
    <row r="64" spans="1:8" ht="14.25">
      <c r="A64" s="96" t="s">
        <v>16</v>
      </c>
      <c r="B64" s="97"/>
      <c r="C64" s="24">
        <f aca="true" t="shared" si="13" ref="C64:H65">C66+C70+C82</f>
        <v>7164816</v>
      </c>
      <c r="D64" s="24">
        <f t="shared" si="13"/>
        <v>7164816</v>
      </c>
      <c r="E64" s="24">
        <f t="shared" si="13"/>
        <v>115000</v>
      </c>
      <c r="F64" s="24">
        <f t="shared" si="13"/>
        <v>115000</v>
      </c>
      <c r="G64" s="24">
        <f t="shared" si="13"/>
        <v>0</v>
      </c>
      <c r="H64" s="24">
        <f t="shared" si="13"/>
        <v>0</v>
      </c>
    </row>
    <row r="65" spans="1:8" ht="14.25">
      <c r="A65" s="98" t="s">
        <v>5</v>
      </c>
      <c r="B65" s="99"/>
      <c r="C65" s="26">
        <f t="shared" si="13"/>
        <v>3025558</v>
      </c>
      <c r="D65" s="26">
        <f t="shared" si="13"/>
        <v>3025558</v>
      </c>
      <c r="E65" s="26">
        <f t="shared" si="13"/>
        <v>0</v>
      </c>
      <c r="F65" s="26">
        <f t="shared" si="13"/>
        <v>0</v>
      </c>
      <c r="G65" s="26">
        <f t="shared" si="13"/>
        <v>0</v>
      </c>
      <c r="H65" s="26">
        <f t="shared" si="13"/>
        <v>0</v>
      </c>
    </row>
    <row r="66" spans="1:8" ht="14.25">
      <c r="A66" s="23" t="s">
        <v>2</v>
      </c>
      <c r="B66" s="18" t="s">
        <v>3</v>
      </c>
      <c r="C66" s="24">
        <f aca="true" t="shared" si="14" ref="C66:H67">C68</f>
        <v>0</v>
      </c>
      <c r="D66" s="24">
        <f t="shared" si="14"/>
        <v>0</v>
      </c>
      <c r="E66" s="24">
        <f t="shared" si="14"/>
        <v>0</v>
      </c>
      <c r="F66" s="24">
        <f t="shared" si="14"/>
        <v>0</v>
      </c>
      <c r="G66" s="24">
        <f t="shared" si="14"/>
        <v>0</v>
      </c>
      <c r="H66" s="24">
        <f t="shared" si="14"/>
        <v>0</v>
      </c>
    </row>
    <row r="67" spans="1:10" s="2" customFormat="1" ht="14.25">
      <c r="A67" s="20"/>
      <c r="B67" s="48" t="s">
        <v>5</v>
      </c>
      <c r="C67" s="26">
        <f t="shared" si="14"/>
        <v>0</v>
      </c>
      <c r="D67" s="26">
        <f t="shared" si="14"/>
        <v>0</v>
      </c>
      <c r="E67" s="26">
        <f t="shared" si="14"/>
        <v>0</v>
      </c>
      <c r="F67" s="26">
        <f t="shared" si="14"/>
        <v>0</v>
      </c>
      <c r="G67" s="26">
        <f t="shared" si="14"/>
        <v>0</v>
      </c>
      <c r="H67" s="26">
        <f t="shared" si="14"/>
        <v>0</v>
      </c>
      <c r="I67" s="5"/>
      <c r="J67" s="5"/>
    </row>
    <row r="68" spans="1:256" s="2" customFormat="1" ht="14.25">
      <c r="A68" s="17">
        <v>1</v>
      </c>
      <c r="B68" s="58"/>
      <c r="C68" s="44">
        <v>0</v>
      </c>
      <c r="D68" s="44">
        <v>0</v>
      </c>
      <c r="E68" s="35">
        <v>0</v>
      </c>
      <c r="F68" s="35">
        <v>0</v>
      </c>
      <c r="G68" s="35">
        <v>0</v>
      </c>
      <c r="H68" s="35">
        <v>0</v>
      </c>
      <c r="I68" s="5"/>
      <c r="J68" s="5"/>
      <c r="K68" s="3"/>
      <c r="L68" s="3"/>
      <c r="M68" s="3"/>
      <c r="N68" s="3"/>
      <c r="O68" s="3"/>
      <c r="P68" s="3"/>
      <c r="Q68" s="1"/>
      <c r="S68" s="3"/>
      <c r="T68" s="3"/>
      <c r="U68" s="3"/>
      <c r="V68" s="3"/>
      <c r="W68" s="3"/>
      <c r="X68" s="3"/>
      <c r="Y68" s="1"/>
      <c r="AA68" s="3"/>
      <c r="AB68" s="3"/>
      <c r="AC68" s="3"/>
      <c r="AD68" s="3"/>
      <c r="AE68" s="3"/>
      <c r="AF68" s="3"/>
      <c r="AG68" s="1"/>
      <c r="AI68" s="3"/>
      <c r="AJ68" s="3"/>
      <c r="AK68" s="3"/>
      <c r="AL68" s="3"/>
      <c r="AM68" s="3"/>
      <c r="AN68" s="3"/>
      <c r="AO68" s="1"/>
      <c r="AQ68" s="3"/>
      <c r="AR68" s="3"/>
      <c r="AS68" s="3"/>
      <c r="AT68" s="3"/>
      <c r="AU68" s="3"/>
      <c r="AV68" s="3"/>
      <c r="AW68" s="1"/>
      <c r="AY68" s="3"/>
      <c r="AZ68" s="3"/>
      <c r="BA68" s="3"/>
      <c r="BB68" s="3"/>
      <c r="BC68" s="3"/>
      <c r="BD68" s="3"/>
      <c r="BE68" s="1"/>
      <c r="BG68" s="3"/>
      <c r="BH68" s="3"/>
      <c r="BI68" s="3"/>
      <c r="BJ68" s="3"/>
      <c r="BK68" s="3"/>
      <c r="BL68" s="3"/>
      <c r="BM68" s="1"/>
      <c r="BO68" s="3"/>
      <c r="BP68" s="3"/>
      <c r="BQ68" s="3"/>
      <c r="BR68" s="3"/>
      <c r="BS68" s="3"/>
      <c r="BT68" s="3"/>
      <c r="BU68" s="1"/>
      <c r="BW68" s="3"/>
      <c r="BX68" s="3"/>
      <c r="BY68" s="3"/>
      <c r="BZ68" s="3"/>
      <c r="CA68" s="3"/>
      <c r="CB68" s="3"/>
      <c r="CC68" s="1"/>
      <c r="CE68" s="3"/>
      <c r="CF68" s="3"/>
      <c r="CG68" s="3"/>
      <c r="CH68" s="3"/>
      <c r="CI68" s="3"/>
      <c r="CJ68" s="3"/>
      <c r="CK68" s="1"/>
      <c r="CM68" s="3"/>
      <c r="CN68" s="3"/>
      <c r="CO68" s="3"/>
      <c r="CP68" s="3"/>
      <c r="CQ68" s="3"/>
      <c r="CR68" s="3"/>
      <c r="CS68" s="1"/>
      <c r="CU68" s="3"/>
      <c r="CV68" s="3"/>
      <c r="CW68" s="3"/>
      <c r="CX68" s="3"/>
      <c r="CY68" s="3"/>
      <c r="CZ68" s="3"/>
      <c r="DA68" s="1"/>
      <c r="DC68" s="3"/>
      <c r="DD68" s="3"/>
      <c r="DE68" s="3"/>
      <c r="DF68" s="3"/>
      <c r="DG68" s="3"/>
      <c r="DH68" s="3"/>
      <c r="DI68" s="1"/>
      <c r="DK68" s="3"/>
      <c r="DL68" s="3"/>
      <c r="DM68" s="3"/>
      <c r="DN68" s="3"/>
      <c r="DO68" s="3"/>
      <c r="DP68" s="3"/>
      <c r="DQ68" s="1"/>
      <c r="DS68" s="3"/>
      <c r="DT68" s="3"/>
      <c r="DU68" s="3"/>
      <c r="DV68" s="3"/>
      <c r="DW68" s="3"/>
      <c r="DX68" s="3"/>
      <c r="DY68" s="1"/>
      <c r="EA68" s="3"/>
      <c r="EB68" s="3"/>
      <c r="EC68" s="3"/>
      <c r="ED68" s="3"/>
      <c r="EE68" s="3"/>
      <c r="EF68" s="3"/>
      <c r="EG68" s="1"/>
      <c r="EI68" s="3"/>
      <c r="EJ68" s="3"/>
      <c r="EK68" s="3"/>
      <c r="EL68" s="3"/>
      <c r="EM68" s="3"/>
      <c r="EN68" s="3"/>
      <c r="EO68" s="1"/>
      <c r="EQ68" s="3"/>
      <c r="ER68" s="3"/>
      <c r="ES68" s="3"/>
      <c r="ET68" s="3"/>
      <c r="EU68" s="3"/>
      <c r="EV68" s="3"/>
      <c r="EW68" s="1"/>
      <c r="EY68" s="3"/>
      <c r="EZ68" s="3"/>
      <c r="FA68" s="3"/>
      <c r="FB68" s="3"/>
      <c r="FC68" s="3"/>
      <c r="FD68" s="3"/>
      <c r="FE68" s="1"/>
      <c r="FG68" s="3"/>
      <c r="FH68" s="3"/>
      <c r="FI68" s="3"/>
      <c r="FJ68" s="3"/>
      <c r="FK68" s="3"/>
      <c r="FL68" s="3"/>
      <c r="FM68" s="1"/>
      <c r="FO68" s="3"/>
      <c r="FP68" s="3"/>
      <c r="FQ68" s="3"/>
      <c r="FR68" s="3"/>
      <c r="FS68" s="3"/>
      <c r="FT68" s="3"/>
      <c r="FU68" s="1"/>
      <c r="FW68" s="3"/>
      <c r="FX68" s="3"/>
      <c r="FY68" s="3"/>
      <c r="FZ68" s="3"/>
      <c r="GA68" s="3"/>
      <c r="GB68" s="3"/>
      <c r="GC68" s="1"/>
      <c r="GE68" s="3"/>
      <c r="GF68" s="3"/>
      <c r="GG68" s="3"/>
      <c r="GH68" s="3"/>
      <c r="GI68" s="3"/>
      <c r="GJ68" s="3"/>
      <c r="GK68" s="1"/>
      <c r="GM68" s="3"/>
      <c r="GN68" s="3"/>
      <c r="GO68" s="3"/>
      <c r="GP68" s="3"/>
      <c r="GQ68" s="3"/>
      <c r="GR68" s="3"/>
      <c r="GS68" s="1"/>
      <c r="GU68" s="3"/>
      <c r="GV68" s="3"/>
      <c r="GW68" s="3"/>
      <c r="GX68" s="3"/>
      <c r="GY68" s="3"/>
      <c r="GZ68" s="3"/>
      <c r="HA68" s="1"/>
      <c r="HC68" s="3"/>
      <c r="HD68" s="3"/>
      <c r="HE68" s="3"/>
      <c r="HF68" s="3"/>
      <c r="HG68" s="3"/>
      <c r="HH68" s="3"/>
      <c r="HI68" s="1"/>
      <c r="HK68" s="3"/>
      <c r="HL68" s="3"/>
      <c r="HM68" s="3"/>
      <c r="HN68" s="3"/>
      <c r="HO68" s="3"/>
      <c r="HP68" s="3"/>
      <c r="HQ68" s="1"/>
      <c r="HS68" s="3"/>
      <c r="HT68" s="3"/>
      <c r="HU68" s="3"/>
      <c r="HV68" s="3"/>
      <c r="HW68" s="3"/>
      <c r="HX68" s="3"/>
      <c r="HY68" s="1"/>
      <c r="IA68" s="3"/>
      <c r="IB68" s="3"/>
      <c r="IC68" s="3"/>
      <c r="ID68" s="3"/>
      <c r="IE68" s="3"/>
      <c r="IF68" s="3"/>
      <c r="IG68" s="1"/>
      <c r="II68" s="3"/>
      <c r="IJ68" s="3"/>
      <c r="IK68" s="3"/>
      <c r="IL68" s="3"/>
      <c r="IM68" s="3"/>
      <c r="IN68" s="3"/>
      <c r="IO68" s="1"/>
      <c r="IQ68" s="3"/>
      <c r="IR68" s="3"/>
      <c r="IS68" s="3"/>
      <c r="IT68" s="3"/>
      <c r="IU68" s="3"/>
      <c r="IV68" s="3"/>
    </row>
    <row r="69" spans="1:256" s="2" customFormat="1" ht="14.25">
      <c r="A69" s="20"/>
      <c r="B69" s="45"/>
      <c r="C69" s="46">
        <v>0</v>
      </c>
      <c r="D69" s="46">
        <v>0</v>
      </c>
      <c r="E69" s="36">
        <v>0</v>
      </c>
      <c r="F69" s="36">
        <v>0</v>
      </c>
      <c r="G69" s="36">
        <v>0</v>
      </c>
      <c r="H69" s="36">
        <v>0</v>
      </c>
      <c r="I69" s="5"/>
      <c r="J69" s="5"/>
      <c r="K69" s="4"/>
      <c r="L69" s="4"/>
      <c r="M69" s="4"/>
      <c r="N69" s="4"/>
      <c r="O69" s="4"/>
      <c r="P69" s="4"/>
      <c r="Q69" s="1"/>
      <c r="S69" s="4"/>
      <c r="T69" s="4"/>
      <c r="U69" s="4"/>
      <c r="V69" s="4"/>
      <c r="W69" s="4"/>
      <c r="X69" s="4"/>
      <c r="Y69" s="1"/>
      <c r="AA69" s="4"/>
      <c r="AB69" s="4"/>
      <c r="AC69" s="4"/>
      <c r="AD69" s="4"/>
      <c r="AE69" s="4"/>
      <c r="AF69" s="4"/>
      <c r="AG69" s="1"/>
      <c r="AI69" s="4"/>
      <c r="AJ69" s="4"/>
      <c r="AK69" s="4"/>
      <c r="AL69" s="4"/>
      <c r="AM69" s="4"/>
      <c r="AN69" s="4"/>
      <c r="AO69" s="1"/>
      <c r="AQ69" s="4"/>
      <c r="AR69" s="4"/>
      <c r="AS69" s="4"/>
      <c r="AT69" s="4"/>
      <c r="AU69" s="4"/>
      <c r="AV69" s="4"/>
      <c r="AW69" s="1"/>
      <c r="AY69" s="4"/>
      <c r="AZ69" s="4"/>
      <c r="BA69" s="4"/>
      <c r="BB69" s="4"/>
      <c r="BC69" s="4"/>
      <c r="BD69" s="4"/>
      <c r="BE69" s="1"/>
      <c r="BG69" s="4"/>
      <c r="BH69" s="4"/>
      <c r="BI69" s="4"/>
      <c r="BJ69" s="4"/>
      <c r="BK69" s="4"/>
      <c r="BL69" s="4"/>
      <c r="BM69" s="1"/>
      <c r="BO69" s="4"/>
      <c r="BP69" s="4"/>
      <c r="BQ69" s="4"/>
      <c r="BR69" s="4"/>
      <c r="BS69" s="4"/>
      <c r="BT69" s="4"/>
      <c r="BU69" s="1"/>
      <c r="BW69" s="4"/>
      <c r="BX69" s="4"/>
      <c r="BY69" s="4"/>
      <c r="BZ69" s="4"/>
      <c r="CA69" s="4"/>
      <c r="CB69" s="4"/>
      <c r="CC69" s="1"/>
      <c r="CE69" s="4"/>
      <c r="CF69" s="4"/>
      <c r="CG69" s="4"/>
      <c r="CH69" s="4"/>
      <c r="CI69" s="4"/>
      <c r="CJ69" s="4"/>
      <c r="CK69" s="1"/>
      <c r="CM69" s="4"/>
      <c r="CN69" s="4"/>
      <c r="CO69" s="4"/>
      <c r="CP69" s="4"/>
      <c r="CQ69" s="4"/>
      <c r="CR69" s="4"/>
      <c r="CS69" s="1"/>
      <c r="CU69" s="4"/>
      <c r="CV69" s="4"/>
      <c r="CW69" s="4"/>
      <c r="CX69" s="4"/>
      <c r="CY69" s="4"/>
      <c r="CZ69" s="4"/>
      <c r="DA69" s="1"/>
      <c r="DC69" s="4"/>
      <c r="DD69" s="4"/>
      <c r="DE69" s="4"/>
      <c r="DF69" s="4"/>
      <c r="DG69" s="4"/>
      <c r="DH69" s="4"/>
      <c r="DI69" s="1"/>
      <c r="DK69" s="4"/>
      <c r="DL69" s="4"/>
      <c r="DM69" s="4"/>
      <c r="DN69" s="4"/>
      <c r="DO69" s="4"/>
      <c r="DP69" s="4"/>
      <c r="DQ69" s="1"/>
      <c r="DS69" s="4"/>
      <c r="DT69" s="4"/>
      <c r="DU69" s="4"/>
      <c r="DV69" s="4"/>
      <c r="DW69" s="4"/>
      <c r="DX69" s="4"/>
      <c r="DY69" s="1"/>
      <c r="EA69" s="4"/>
      <c r="EB69" s="4"/>
      <c r="EC69" s="4"/>
      <c r="ED69" s="4"/>
      <c r="EE69" s="4"/>
      <c r="EF69" s="4"/>
      <c r="EG69" s="1"/>
      <c r="EI69" s="4"/>
      <c r="EJ69" s="4"/>
      <c r="EK69" s="4"/>
      <c r="EL69" s="4"/>
      <c r="EM69" s="4"/>
      <c r="EN69" s="4"/>
      <c r="EO69" s="1"/>
      <c r="EQ69" s="4"/>
      <c r="ER69" s="4"/>
      <c r="ES69" s="4"/>
      <c r="ET69" s="4"/>
      <c r="EU69" s="4"/>
      <c r="EV69" s="4"/>
      <c r="EW69" s="1"/>
      <c r="EY69" s="4"/>
      <c r="EZ69" s="4"/>
      <c r="FA69" s="4"/>
      <c r="FB69" s="4"/>
      <c r="FC69" s="4"/>
      <c r="FD69" s="4"/>
      <c r="FE69" s="1"/>
      <c r="FG69" s="4"/>
      <c r="FH69" s="4"/>
      <c r="FI69" s="4"/>
      <c r="FJ69" s="4"/>
      <c r="FK69" s="4"/>
      <c r="FL69" s="4"/>
      <c r="FM69" s="1"/>
      <c r="FO69" s="4"/>
      <c r="FP69" s="4"/>
      <c r="FQ69" s="4"/>
      <c r="FR69" s="4"/>
      <c r="FS69" s="4"/>
      <c r="FT69" s="4"/>
      <c r="FU69" s="1"/>
      <c r="FW69" s="4"/>
      <c r="FX69" s="4"/>
      <c r="FY69" s="4"/>
      <c r="FZ69" s="4"/>
      <c r="GA69" s="4"/>
      <c r="GB69" s="4"/>
      <c r="GC69" s="1"/>
      <c r="GE69" s="4"/>
      <c r="GF69" s="4"/>
      <c r="GG69" s="4"/>
      <c r="GH69" s="4"/>
      <c r="GI69" s="4"/>
      <c r="GJ69" s="4"/>
      <c r="GK69" s="1"/>
      <c r="GM69" s="4"/>
      <c r="GN69" s="4"/>
      <c r="GO69" s="4"/>
      <c r="GP69" s="4"/>
      <c r="GQ69" s="4"/>
      <c r="GR69" s="4"/>
      <c r="GS69" s="1"/>
      <c r="GU69" s="4"/>
      <c r="GV69" s="4"/>
      <c r="GW69" s="4"/>
      <c r="GX69" s="4"/>
      <c r="GY69" s="4"/>
      <c r="GZ69" s="4"/>
      <c r="HA69" s="1"/>
      <c r="HC69" s="4"/>
      <c r="HD69" s="4"/>
      <c r="HE69" s="4"/>
      <c r="HF69" s="4"/>
      <c r="HG69" s="4"/>
      <c r="HH69" s="4"/>
      <c r="HI69" s="1"/>
      <c r="HK69" s="4"/>
      <c r="HL69" s="4"/>
      <c r="HM69" s="4"/>
      <c r="HN69" s="4"/>
      <c r="HO69" s="4"/>
      <c r="HP69" s="4"/>
      <c r="HQ69" s="1"/>
      <c r="HS69" s="4"/>
      <c r="HT69" s="4"/>
      <c r="HU69" s="4"/>
      <c r="HV69" s="4"/>
      <c r="HW69" s="4"/>
      <c r="HX69" s="4"/>
      <c r="HY69" s="1"/>
      <c r="IA69" s="4"/>
      <c r="IB69" s="4"/>
      <c r="IC69" s="4"/>
      <c r="ID69" s="4"/>
      <c r="IE69" s="4"/>
      <c r="IF69" s="4"/>
      <c r="IG69" s="1"/>
      <c r="II69" s="4"/>
      <c r="IJ69" s="4"/>
      <c r="IK69" s="4"/>
      <c r="IL69" s="4"/>
      <c r="IM69" s="4"/>
      <c r="IN69" s="4"/>
      <c r="IO69" s="1"/>
      <c r="IQ69" s="4"/>
      <c r="IR69" s="4"/>
      <c r="IS69" s="4"/>
      <c r="IT69" s="4"/>
      <c r="IU69" s="4"/>
      <c r="IV69" s="4"/>
    </row>
    <row r="70" spans="1:8" s="9" customFormat="1" ht="15">
      <c r="A70" s="23" t="s">
        <v>6</v>
      </c>
      <c r="B70" s="61" t="s">
        <v>7</v>
      </c>
      <c r="C70" s="24">
        <f aca="true" t="shared" si="15" ref="C70:H71">C72+C74+C76+C78+C80</f>
        <v>7054816</v>
      </c>
      <c r="D70" s="24">
        <f t="shared" si="15"/>
        <v>7054816</v>
      </c>
      <c r="E70" s="24">
        <f t="shared" si="15"/>
        <v>5000</v>
      </c>
      <c r="F70" s="24">
        <f t="shared" si="15"/>
        <v>5000</v>
      </c>
      <c r="G70" s="24">
        <f t="shared" si="15"/>
        <v>0</v>
      </c>
      <c r="H70" s="24">
        <f t="shared" si="15"/>
        <v>0</v>
      </c>
    </row>
    <row r="71" spans="1:8" s="9" customFormat="1" ht="15">
      <c r="A71" s="62"/>
      <c r="B71" s="63" t="s">
        <v>5</v>
      </c>
      <c r="C71" s="34">
        <f t="shared" si="15"/>
        <v>3025558</v>
      </c>
      <c r="D71" s="34">
        <f t="shared" si="15"/>
        <v>3025558</v>
      </c>
      <c r="E71" s="34">
        <f t="shared" si="15"/>
        <v>0</v>
      </c>
      <c r="F71" s="34">
        <f t="shared" si="15"/>
        <v>0</v>
      </c>
      <c r="G71" s="34">
        <f t="shared" si="15"/>
        <v>0</v>
      </c>
      <c r="H71" s="34">
        <f t="shared" si="15"/>
        <v>0</v>
      </c>
    </row>
    <row r="72" spans="1:8" s="9" customFormat="1" ht="15">
      <c r="A72" s="69">
        <v>1</v>
      </c>
      <c r="B72" s="78" t="s">
        <v>43</v>
      </c>
      <c r="C72" s="71">
        <v>1071484</v>
      </c>
      <c r="D72" s="71">
        <v>1071484</v>
      </c>
      <c r="E72" s="71">
        <v>1000</v>
      </c>
      <c r="F72" s="71">
        <v>1000</v>
      </c>
      <c r="G72" s="71">
        <v>0</v>
      </c>
      <c r="H72" s="71">
        <v>0</v>
      </c>
    </row>
    <row r="73" spans="1:8" s="9" customFormat="1" ht="15">
      <c r="A73" s="76"/>
      <c r="B73" s="79"/>
      <c r="C73" s="72">
        <v>459636</v>
      </c>
      <c r="D73" s="72">
        <v>459636</v>
      </c>
      <c r="E73" s="72">
        <v>0</v>
      </c>
      <c r="F73" s="72">
        <v>0</v>
      </c>
      <c r="G73" s="72">
        <v>0</v>
      </c>
      <c r="H73" s="72">
        <v>0</v>
      </c>
    </row>
    <row r="74" spans="1:8" s="9" customFormat="1" ht="15">
      <c r="A74" s="69">
        <v>2</v>
      </c>
      <c r="B74" s="78" t="s">
        <v>44</v>
      </c>
      <c r="C74" s="71">
        <v>2029452</v>
      </c>
      <c r="D74" s="71">
        <v>2029452</v>
      </c>
      <c r="E74" s="71">
        <v>1000</v>
      </c>
      <c r="F74" s="71">
        <v>1000</v>
      </c>
      <c r="G74" s="71">
        <v>0</v>
      </c>
      <c r="H74" s="71">
        <v>0</v>
      </c>
    </row>
    <row r="75" spans="1:8" s="9" customFormat="1" ht="15">
      <c r="A75" s="76"/>
      <c r="B75" s="79"/>
      <c r="C75" s="72">
        <v>870194</v>
      </c>
      <c r="D75" s="72">
        <v>870194</v>
      </c>
      <c r="E75" s="72">
        <v>0</v>
      </c>
      <c r="F75" s="72">
        <v>0</v>
      </c>
      <c r="G75" s="72">
        <v>0</v>
      </c>
      <c r="H75" s="72">
        <v>0</v>
      </c>
    </row>
    <row r="76" spans="1:8" s="9" customFormat="1" ht="15">
      <c r="A76" s="69">
        <v>3</v>
      </c>
      <c r="B76" s="78" t="s">
        <v>45</v>
      </c>
      <c r="C76" s="71">
        <v>816367</v>
      </c>
      <c r="D76" s="71">
        <v>816367</v>
      </c>
      <c r="E76" s="71">
        <v>1000</v>
      </c>
      <c r="F76" s="71">
        <v>1000</v>
      </c>
      <c r="G76" s="71">
        <v>0</v>
      </c>
      <c r="H76" s="71">
        <v>0</v>
      </c>
    </row>
    <row r="77" spans="1:8" s="9" customFormat="1" ht="15">
      <c r="A77" s="76"/>
      <c r="B77" s="79"/>
      <c r="C77" s="72">
        <v>350300</v>
      </c>
      <c r="D77" s="72">
        <v>350300</v>
      </c>
      <c r="E77" s="72">
        <v>0</v>
      </c>
      <c r="F77" s="72">
        <v>0</v>
      </c>
      <c r="G77" s="72">
        <v>0</v>
      </c>
      <c r="H77" s="72">
        <v>0</v>
      </c>
    </row>
    <row r="78" spans="1:8" s="9" customFormat="1" ht="15">
      <c r="A78" s="69">
        <v>4</v>
      </c>
      <c r="B78" s="80" t="s">
        <v>46</v>
      </c>
      <c r="C78" s="67">
        <v>1855308</v>
      </c>
      <c r="D78" s="67">
        <v>1855308</v>
      </c>
      <c r="E78" s="67">
        <v>1000</v>
      </c>
      <c r="F78" s="73">
        <v>1000</v>
      </c>
      <c r="G78" s="67">
        <v>0</v>
      </c>
      <c r="H78" s="71">
        <v>0</v>
      </c>
    </row>
    <row r="79" spans="1:8" s="9" customFormat="1" ht="15">
      <c r="A79" s="76"/>
      <c r="B79" s="81"/>
      <c r="C79" s="68">
        <v>795483</v>
      </c>
      <c r="D79" s="68">
        <v>795483</v>
      </c>
      <c r="E79" s="68">
        <v>0</v>
      </c>
      <c r="F79" s="74">
        <v>0</v>
      </c>
      <c r="G79" s="68">
        <v>0</v>
      </c>
      <c r="H79" s="72">
        <v>0</v>
      </c>
    </row>
    <row r="80" spans="1:8" s="9" customFormat="1" ht="15">
      <c r="A80" s="77">
        <v>5</v>
      </c>
      <c r="B80" s="82" t="s">
        <v>47</v>
      </c>
      <c r="C80" s="75">
        <v>1282205</v>
      </c>
      <c r="D80" s="75">
        <v>1282205</v>
      </c>
      <c r="E80" s="75">
        <v>1000</v>
      </c>
      <c r="F80" s="75">
        <v>1000</v>
      </c>
      <c r="G80" s="75">
        <v>0</v>
      </c>
      <c r="H80" s="75">
        <v>0</v>
      </c>
    </row>
    <row r="81" spans="1:8" s="9" customFormat="1" ht="15">
      <c r="A81" s="76"/>
      <c r="B81" s="79"/>
      <c r="C81" s="72">
        <v>549945</v>
      </c>
      <c r="D81" s="72">
        <v>549945</v>
      </c>
      <c r="E81" s="72">
        <v>0</v>
      </c>
      <c r="F81" s="72">
        <v>0</v>
      </c>
      <c r="G81" s="72">
        <v>0</v>
      </c>
      <c r="H81" s="72">
        <v>0</v>
      </c>
    </row>
    <row r="82" spans="1:8" s="9" customFormat="1" ht="15">
      <c r="A82" s="29" t="s">
        <v>4</v>
      </c>
      <c r="B82" s="30" t="s">
        <v>13</v>
      </c>
      <c r="C82" s="70">
        <f aca="true" t="shared" si="16" ref="C82:H82">C84+C86+C88</f>
        <v>110000</v>
      </c>
      <c r="D82" s="70">
        <f t="shared" si="16"/>
        <v>110000</v>
      </c>
      <c r="E82" s="70">
        <f t="shared" si="16"/>
        <v>110000</v>
      </c>
      <c r="F82" s="70">
        <f t="shared" si="16"/>
        <v>110000</v>
      </c>
      <c r="G82" s="70">
        <f t="shared" si="16"/>
        <v>0</v>
      </c>
      <c r="H82" s="70">
        <f t="shared" si="16"/>
        <v>0</v>
      </c>
    </row>
    <row r="83" spans="1:8" s="9" customFormat="1" ht="15">
      <c r="A83" s="20"/>
      <c r="B83" s="33" t="s">
        <v>5</v>
      </c>
      <c r="C83" s="26">
        <f aca="true" t="shared" si="17" ref="C83:H83">C85+C87+C89</f>
        <v>0</v>
      </c>
      <c r="D83" s="26">
        <f t="shared" si="17"/>
        <v>0</v>
      </c>
      <c r="E83" s="26">
        <f t="shared" si="17"/>
        <v>0</v>
      </c>
      <c r="F83" s="26">
        <f t="shared" si="17"/>
        <v>0</v>
      </c>
      <c r="G83" s="26">
        <f t="shared" si="17"/>
        <v>0</v>
      </c>
      <c r="H83" s="26">
        <f t="shared" si="17"/>
        <v>0</v>
      </c>
    </row>
    <row r="84" spans="1:8" ht="14.25">
      <c r="A84" s="17">
        <v>3</v>
      </c>
      <c r="B84" s="58" t="s">
        <v>23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</row>
    <row r="85" spans="1:8" ht="14.25">
      <c r="A85" s="20"/>
      <c r="B85" s="45"/>
      <c r="C85" s="42">
        <v>0</v>
      </c>
      <c r="D85" s="42">
        <v>0</v>
      </c>
      <c r="E85" s="59">
        <f>F85+G85+H85</f>
        <v>0</v>
      </c>
      <c r="F85" s="42">
        <v>0</v>
      </c>
      <c r="G85" s="42">
        <v>0</v>
      </c>
      <c r="H85" s="43">
        <v>0</v>
      </c>
    </row>
    <row r="86" spans="1:8" ht="14.25">
      <c r="A86" s="83">
        <v>4</v>
      </c>
      <c r="B86" s="84" t="s">
        <v>24</v>
      </c>
      <c r="C86" s="85">
        <v>100000</v>
      </c>
      <c r="D86" s="85">
        <v>100000</v>
      </c>
      <c r="E86" s="85">
        <v>100000</v>
      </c>
      <c r="F86" s="85">
        <v>100000</v>
      </c>
      <c r="G86" s="85">
        <v>0</v>
      </c>
      <c r="H86" s="67">
        <v>0</v>
      </c>
    </row>
    <row r="87" spans="1:8" ht="14.25">
      <c r="A87" s="86"/>
      <c r="B87" s="87" t="s">
        <v>25</v>
      </c>
      <c r="C87" s="88">
        <f>0+0</f>
        <v>0</v>
      </c>
      <c r="D87" s="88">
        <f>0+0</f>
        <v>0</v>
      </c>
      <c r="E87" s="68">
        <f>F87+G87+H87</f>
        <v>0</v>
      </c>
      <c r="F87" s="72">
        <v>0</v>
      </c>
      <c r="G87" s="68">
        <v>0</v>
      </c>
      <c r="H87" s="87">
        <v>0</v>
      </c>
    </row>
    <row r="88" spans="1:22" ht="14.25">
      <c r="A88" s="83">
        <v>5</v>
      </c>
      <c r="B88" s="84" t="s">
        <v>27</v>
      </c>
      <c r="C88" s="67">
        <v>10000</v>
      </c>
      <c r="D88" s="67">
        <v>10000</v>
      </c>
      <c r="E88" s="67">
        <v>10000</v>
      </c>
      <c r="F88" s="67">
        <v>10000</v>
      </c>
      <c r="G88" s="67">
        <v>0</v>
      </c>
      <c r="H88" s="89">
        <v>0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1:22" ht="14.25">
      <c r="A89" s="86"/>
      <c r="B89" s="87" t="s">
        <v>28</v>
      </c>
      <c r="C89" s="90">
        <v>0</v>
      </c>
      <c r="D89" s="90">
        <v>0</v>
      </c>
      <c r="E89" s="68">
        <f>F89+G89+H89</f>
        <v>0</v>
      </c>
      <c r="F89" s="68">
        <v>0</v>
      </c>
      <c r="G89" s="68">
        <v>0</v>
      </c>
      <c r="H89" s="87"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2:8" ht="14.25">
      <c r="B90" s="64" t="s">
        <v>8</v>
      </c>
      <c r="C90" s="10" t="s">
        <v>18</v>
      </c>
      <c r="D90" s="10"/>
      <c r="E90" s="64" t="s">
        <v>20</v>
      </c>
      <c r="F90" s="103" t="s">
        <v>35</v>
      </c>
      <c r="G90" s="103"/>
      <c r="H90" s="103"/>
    </row>
    <row r="91" spans="2:7" ht="14.25">
      <c r="B91" s="64" t="s">
        <v>9</v>
      </c>
      <c r="C91" s="10" t="s">
        <v>19</v>
      </c>
      <c r="D91" s="10"/>
      <c r="E91" s="64" t="s">
        <v>34</v>
      </c>
      <c r="G91" s="14" t="s">
        <v>22</v>
      </c>
    </row>
    <row r="92" spans="2:7" ht="14.25">
      <c r="B92" s="64" t="s">
        <v>33</v>
      </c>
      <c r="C92" s="10"/>
      <c r="D92" s="10"/>
      <c r="E92" s="10"/>
      <c r="F92" s="10"/>
      <c r="G92" s="10"/>
    </row>
    <row r="93" spans="2:7" ht="14.25">
      <c r="B93" s="5" t="s">
        <v>49</v>
      </c>
      <c r="G93" s="11" t="s">
        <v>21</v>
      </c>
    </row>
    <row r="94" spans="2:3" ht="14.25">
      <c r="B94" s="5" t="s">
        <v>50</v>
      </c>
      <c r="C94" s="8"/>
    </row>
    <row r="96" ht="14.25">
      <c r="B96" s="12"/>
    </row>
    <row r="99" spans="2:6" ht="14.25">
      <c r="B99" s="13"/>
      <c r="C99" s="2"/>
      <c r="D99" s="2"/>
      <c r="E99" s="2"/>
      <c r="F99" s="2"/>
    </row>
    <row r="100" spans="2:6" ht="14.25">
      <c r="B100" s="2"/>
      <c r="C100" s="2"/>
      <c r="D100" s="2"/>
      <c r="E100" s="2"/>
      <c r="F100" s="2"/>
    </row>
    <row r="101" spans="2:6" ht="14.25">
      <c r="B101" s="2"/>
      <c r="C101" s="2"/>
      <c r="D101" s="2"/>
      <c r="E101" s="2"/>
      <c r="F101" s="2"/>
    </row>
    <row r="102" spans="2:6" ht="14.25">
      <c r="B102" s="2"/>
      <c r="C102" s="2"/>
      <c r="D102" s="2"/>
      <c r="E102" s="2"/>
      <c r="F102" s="2"/>
    </row>
    <row r="103" spans="2:6" ht="14.25">
      <c r="B103" s="2"/>
      <c r="C103" s="2"/>
      <c r="D103" s="102"/>
      <c r="E103" s="102"/>
      <c r="F103" s="102"/>
    </row>
    <row r="104" spans="2:6" ht="14.25">
      <c r="B104" s="2"/>
      <c r="C104" s="2"/>
      <c r="D104" s="2"/>
      <c r="E104" s="2"/>
      <c r="F104" s="2"/>
    </row>
    <row r="105" spans="2:6" ht="14.25">
      <c r="B105" s="2"/>
      <c r="C105" s="2"/>
      <c r="D105" s="102"/>
      <c r="E105" s="102"/>
      <c r="F105" s="2"/>
    </row>
    <row r="106" spans="2:6" ht="14.25">
      <c r="B106" s="2"/>
      <c r="C106" s="2"/>
      <c r="D106" s="2"/>
      <c r="E106" s="2"/>
      <c r="F106" s="2"/>
    </row>
    <row r="107" spans="2:6" ht="14.25">
      <c r="B107" s="2"/>
      <c r="C107" s="2"/>
      <c r="D107" s="95"/>
      <c r="E107" s="95"/>
      <c r="F107" s="2"/>
    </row>
    <row r="108" spans="2:6" ht="14.25">
      <c r="B108" s="2"/>
      <c r="C108" s="2"/>
      <c r="D108" s="2"/>
      <c r="E108" s="2"/>
      <c r="F108" s="2"/>
    </row>
    <row r="109" spans="2:6" ht="14.25">
      <c r="B109" s="13"/>
      <c r="C109" s="2"/>
      <c r="D109" s="95"/>
      <c r="E109" s="95"/>
      <c r="F109" s="2"/>
    </row>
    <row r="110" spans="2:6" ht="14.25">
      <c r="B110" s="2"/>
      <c r="C110" s="2"/>
      <c r="D110" s="2"/>
      <c r="E110" s="2"/>
      <c r="F110" s="2"/>
    </row>
    <row r="111" spans="2:6" ht="14.25">
      <c r="B111" s="2"/>
      <c r="C111" s="2"/>
      <c r="D111" s="95"/>
      <c r="E111" s="95"/>
      <c r="F111" s="2"/>
    </row>
    <row r="112" spans="2:6" ht="14.25">
      <c r="B112" s="2"/>
      <c r="C112" s="2"/>
      <c r="D112" s="2"/>
      <c r="E112" s="2"/>
      <c r="F112" s="2"/>
    </row>
    <row r="113" spans="2:6" ht="14.25">
      <c r="B113" s="2"/>
      <c r="C113" s="2"/>
      <c r="D113" s="95"/>
      <c r="E113" s="95"/>
      <c r="F113" s="2"/>
    </row>
    <row r="114" spans="2:6" ht="14.25">
      <c r="B114" s="2"/>
      <c r="C114" s="2"/>
      <c r="D114" s="2"/>
      <c r="E114" s="2"/>
      <c r="F114" s="2"/>
    </row>
    <row r="115" spans="2:6" ht="14.25">
      <c r="B115" s="2"/>
      <c r="C115" s="2"/>
      <c r="D115" s="2"/>
      <c r="E115" s="2"/>
      <c r="F115" s="2"/>
    </row>
    <row r="116" spans="2:6" ht="14.25">
      <c r="B116" s="2"/>
      <c r="C116" s="2"/>
      <c r="D116" s="2"/>
      <c r="E116" s="2"/>
      <c r="F116" s="2"/>
    </row>
    <row r="117" spans="2:6" ht="14.25">
      <c r="B117" s="2"/>
      <c r="C117" s="2"/>
      <c r="D117" s="2"/>
      <c r="E117" s="2"/>
      <c r="F117" s="2"/>
    </row>
    <row r="118" spans="2:6" ht="14.25">
      <c r="B118" s="2"/>
      <c r="C118" s="2"/>
      <c r="D118" s="2"/>
      <c r="E118" s="2"/>
      <c r="F118" s="2"/>
    </row>
    <row r="119" spans="2:6" ht="14.25">
      <c r="B119" s="2"/>
      <c r="C119" s="2"/>
      <c r="D119" s="2"/>
      <c r="E119" s="2"/>
      <c r="F119" s="2"/>
    </row>
  </sheetData>
  <sheetProtection/>
  <mergeCells count="32">
    <mergeCell ref="D113:E113"/>
    <mergeCell ref="F4:H4"/>
    <mergeCell ref="H5:H6"/>
    <mergeCell ref="F5:F6"/>
    <mergeCell ref="G5:G6"/>
    <mergeCell ref="D107:E107"/>
    <mergeCell ref="E4:E6"/>
    <mergeCell ref="A2:H2"/>
    <mergeCell ref="A36:A37"/>
    <mergeCell ref="A46:B46"/>
    <mergeCell ref="A47:B47"/>
    <mergeCell ref="B50:B51"/>
    <mergeCell ref="B36:B37"/>
    <mergeCell ref="B34:B35"/>
    <mergeCell ref="A34:A35"/>
    <mergeCell ref="A16:B16"/>
    <mergeCell ref="A17:B17"/>
    <mergeCell ref="D109:E109"/>
    <mergeCell ref="D105:E105"/>
    <mergeCell ref="A22:B22"/>
    <mergeCell ref="F90:H90"/>
    <mergeCell ref="D103:F103"/>
    <mergeCell ref="A1:E1"/>
    <mergeCell ref="A4:A6"/>
    <mergeCell ref="B4:B6"/>
    <mergeCell ref="C4:C6"/>
    <mergeCell ref="D4:D6"/>
    <mergeCell ref="D111:E111"/>
    <mergeCell ref="A64:B64"/>
    <mergeCell ref="A65:B65"/>
    <mergeCell ref="B52:B53"/>
    <mergeCell ref="A23:B23"/>
  </mergeCells>
  <printOptions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2018-09-18T11:01:12Z</cp:lastPrinted>
  <dcterms:created xsi:type="dcterms:W3CDTF">1998-10-27T12:30:16Z</dcterms:created>
  <dcterms:modified xsi:type="dcterms:W3CDTF">2019-07-11T14:06:22Z</dcterms:modified>
  <cp:category/>
  <cp:version/>
  <cp:contentType/>
  <cp:contentStatus/>
</cp:coreProperties>
</file>