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<sst xmlns="http://schemas.openxmlformats.org/spreadsheetml/2006/main" count="330" uniqueCount="245">
  <si>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</si>
  <si>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</si>
  <si>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</si>
  <si>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</si>
  <si>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</si>
  <si>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</si>
  <si>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</si>
  <si>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</si>
  <si>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</si>
  <si>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</si>
  <si>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</si>
  <si>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</si>
  <si>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</si>
  <si>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</si>
  <si>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</si>
  <si>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</si>
  <si>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</si>
  <si>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</si>
  <si>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</si>
  <si>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</si>
  <si>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</si>
  <si>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</si>
  <si>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</si>
  <si>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</si>
  <si>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</si>
  <si>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</si>
  <si>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</si>
  <si>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</si>
  <si>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</si>
  <si>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</si>
  <si>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</si>
  <si>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</si>
  <si>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</si>
  <si>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</si>
  <si>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</si>
  <si>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</si>
  <si>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</si>
  <si>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</si>
  <si>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</si>
  <si>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</si>
  <si>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Exproprieri pe amplasamentul Podului nr. 3, str.Ștrandului</t>
  </si>
  <si>
    <t>Echipamente și aplicații informatice</t>
  </si>
  <si>
    <t>Mobilier urban (conform Anexa 5.1)</t>
  </si>
  <si>
    <t>Achiziţie balustradă de protecţie zona Burdea-Soarelui - cu montaj</t>
  </si>
  <si>
    <t>SF Reabilitarea clădirii unităţii de învăţământ situată pe strada Wolfenbuttel nr. 6-8</t>
  </si>
  <si>
    <t>PT Reabilitarea clădirii unităţii de învăţământ situată pe strada Wolfenbuttel nr. 6-8</t>
  </si>
  <si>
    <t>PT Reabilitare clădire internat situată pe strada Ceahlăului nr.1(liceul cu program sportiv)</t>
  </si>
  <si>
    <t>SF Complex sportiv</t>
  </si>
  <si>
    <t>SF Reabilitarea Grădinii Romei</t>
  </si>
  <si>
    <t>SF Uzina de joaca, Amenajare spatii de recreere si petrecerea timpului liber</t>
  </si>
  <si>
    <t>PT Reabilitarea clădirii Filarmonicii "Dinu Lipatti" din municipiul Satu Mare</t>
  </si>
  <si>
    <t>PT Reabilitarea Grădinii Romei</t>
  </si>
  <si>
    <t>PT Uzina de joaca, Amenajare spatii de recreere si petrecerea timpului liber</t>
  </si>
  <si>
    <t>SF Întocmire PUG al municipiului Satu Mare</t>
  </si>
  <si>
    <t>SF Parcare etajată str.Kogălniceanu</t>
  </si>
  <si>
    <t>SF Parcare etajată str. Decebal</t>
  </si>
  <si>
    <t>SF PUZ centru istoric al municipiului Satu Mare</t>
  </si>
  <si>
    <t>SF PUZ Zona Bercu Rosu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</si>
  <si>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</si>
  <si>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</si>
  <si>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</si>
  <si>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</si>
  <si>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</si>
  <si>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</si>
  <si>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</si>
  <si>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</si>
  <si>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</si>
  <si>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</si>
  <si>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</si>
  <si>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</si>
  <si>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</si>
  <si>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</si>
  <si>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</si>
  <si>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</si>
  <si>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</si>
  <si>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</si>
  <si>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</si>
  <si>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</si>
  <si>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</si>
  <si>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</si>
  <si>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</si>
  <si>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</si>
  <si>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</si>
  <si>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</si>
  <si>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</si>
  <si>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</si>
  <si>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PT Parcare etajată str.Kogălniceanu</t>
  </si>
  <si>
    <t>PT Parcare etajată str. Decebal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</si>
  <si>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</si>
  <si>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</si>
  <si>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</si>
  <si>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</si>
  <si>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</si>
  <si>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</si>
  <si>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</si>
  <si>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</si>
  <si>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</si>
  <si>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SF Reabilitare baza sportivă str. 24 ianuarie, nr.2 (Club sportiv școlar)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</si>
  <si>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</si>
  <si>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</si>
  <si>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PT Regenararea fizică a zonei Ostrovului</t>
  </si>
  <si>
    <t>SF Modernizarea și extinderea traseului pietonal și velo Centru vechi</t>
  </si>
  <si>
    <t>Alimentare cont IID</t>
  </si>
  <si>
    <t>Autobuze</t>
  </si>
  <si>
    <t>Modernizare parcari in Cvartalul delimitat de Str Independentei - Jubileului - Bobocului - Belsugului</t>
  </si>
  <si>
    <t>Reparaţii capitale Pod Decebal</t>
  </si>
  <si>
    <t>Servicii de dirigenţie de şantier pentru "Reparaţii capitale Pod Decebal"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</si>
  <si>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</si>
  <si>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</si>
  <si>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</si>
  <si>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</si>
  <si>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</si>
  <si>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</si>
  <si>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</si>
  <si>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Servicii generale de consultantă în management pentru obiectivul „Pod peste râul Someş - amplasament str. Ştrandului”</t>
  </si>
  <si>
    <t>Cap. 74 Protecția mediului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</si>
  <si>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</si>
  <si>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</si>
  <si>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</si>
  <si>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</si>
  <si>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</si>
  <si>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</si>
  <si>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</si>
  <si>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</si>
  <si>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</si>
  <si>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</si>
  <si>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</si>
  <si>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</si>
  <si>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</si>
  <si>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>PT Modernizare strada Grădinarilor</t>
  </si>
  <si>
    <t>SF Extinderea iluminatului public pe străzile Mihai Viteazu, str.Crăieselor și parcarea situată pe strada Uzinei (lângă Pod Decebal)</t>
  </si>
  <si>
    <t>PT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</si>
  <si>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</si>
  <si>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</si>
  <si>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</si>
  <si>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</si>
  <si>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</si>
  <si>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</si>
  <si>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</si>
  <si>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</si>
  <si>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</si>
  <si>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</si>
  <si>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</si>
  <si>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</si>
  <si>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</si>
  <si>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</si>
  <si>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</si>
  <si>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pe anul 2019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</si>
  <si>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</si>
  <si>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</si>
  <si>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</si>
  <si>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</si>
  <si>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</si>
  <si>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</si>
  <si>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</si>
  <si>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</si>
  <si>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</si>
  <si>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</si>
  <si>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</si>
  <si>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</si>
  <si>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</si>
  <si>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</si>
  <si>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</si>
  <si>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</si>
  <si>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</si>
  <si>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</si>
  <si>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</si>
  <si>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</si>
  <si>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</si>
  <si>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</si>
  <si>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</si>
  <si>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</si>
  <si>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</si>
  <si>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</si>
  <si>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</si>
  <si>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</si>
  <si>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</si>
  <si>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Crearea si amenajarea unei piste pentru biciclisti in zona de Nord din municipiul Satu Mare - Pista pentru biciclişti str. Bariţiu - str. Gorunului - DJ194A</t>
  </si>
  <si>
    <t>Modernizare Strada Grădinarilor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</si>
  <si>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</si>
  <si>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</si>
  <si>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</si>
  <si>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</si>
  <si>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</si>
  <si>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</si>
  <si>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</si>
  <si>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 str.Dorobantilor</t>
  </si>
  <si>
    <t>SF Largire b-dul L.Blaga, între str.Dorobanților și str.Căprioarei</t>
  </si>
  <si>
    <t>SF Modernizarea strada Dara</t>
  </si>
  <si>
    <t>SF Modernizarea strada Mahatma Gandhi</t>
  </si>
  <si>
    <t>SF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</si>
  <si>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</si>
  <si>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</si>
  <si>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</si>
  <si>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SF Reactualizare SF Reparații capitale Pod Decebal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</si>
  <si>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</si>
  <si>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</si>
  <si>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</si>
  <si>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</si>
  <si>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</si>
  <si>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</si>
  <si>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</si>
  <si>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</si>
  <si>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</si>
  <si>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</si>
  <si>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</si>
  <si>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</si>
  <si>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</si>
  <si>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</si>
  <si>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</si>
  <si>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 xml:space="preserve">SF PUZ Reglementare profile stradale în zona de Nord-Vest a municipiului Satu Mare 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</si>
  <si>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</si>
  <si>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</si>
  <si>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</si>
  <si>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</si>
  <si>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</si>
  <si>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</si>
  <si>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</si>
  <si>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</si>
  <si>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</si>
  <si>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</si>
  <si>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Licență SQL Server Standard</t>
  </si>
  <si>
    <t>PT Reabilitare baza sportivă str. 24 ianuarie, nr.2 (Club sportiv școlar)</t>
  </si>
  <si>
    <t>Reabilitare baza sportivă str. 24 ianuarie, nr.2 (Club sportiv școlar)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</si>
  <si>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</si>
  <si>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</si>
  <si>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</si>
  <si>
    <t>Cap. 51  Autorităţi publice şi acţiuni externe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</si>
  <si>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</si>
  <si>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</si>
  <si>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</si>
  <si>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</si>
  <si>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</si>
  <si>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</si>
  <si>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</si>
  <si>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</si>
  <si>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</si>
  <si>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Dezvoltarea și implementarea de măsuri de simplificare a procedurilor administrative din cadrul Primăriei Municipiului Satu Mare</t>
  </si>
  <si>
    <t>Construire gard la Grădina Romei</t>
  </si>
  <si>
    <t>D.T.A.C. Construire trotuare pe strada Iuliu Coroianu</t>
  </si>
  <si>
    <t>Anexa nr. 9 la H.C.L. Satu Mare nr.136/27.06.2019</t>
  </si>
  <si>
    <t>Președinte de ședință</t>
  </si>
  <si>
    <t xml:space="preserve"> Secretar</t>
  </si>
  <si>
    <t xml:space="preserve">Mihaela Maria Racolța </t>
  </si>
  <si>
    <t>Rațiu Cosmin Constantin</t>
  </si>
</sst>
</file>

<file path=xl/styles.xml><?xml version="1.0" encoding="utf-8"?>
<styleSheet xmlns="http://schemas.openxmlformats.org/spreadsheetml/2006/main">
  <numFmts count="4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24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3" fontId="0" fillId="35" borderId="25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3" fontId="0" fillId="35" borderId="24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3" fontId="0" fillId="35" borderId="25" xfId="0" applyNumberFormat="1" applyFont="1" applyFill="1" applyBorder="1" applyAlignment="1">
      <alignment horizontal="right"/>
    </xf>
    <xf numFmtId="0" fontId="0" fillId="35" borderId="18" xfId="0" applyFont="1" applyFill="1" applyBorder="1" applyAlignment="1">
      <alignment vertical="center" wrapText="1"/>
    </xf>
    <xf numFmtId="3" fontId="0" fillId="35" borderId="11" xfId="0" applyNumberFormat="1" applyFont="1" applyFill="1" applyBorder="1" applyAlignment="1">
      <alignment/>
    </xf>
    <xf numFmtId="0" fontId="0" fillId="35" borderId="26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 vertical="center"/>
    </xf>
    <xf numFmtId="3" fontId="0" fillId="35" borderId="27" xfId="0" applyNumberFormat="1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30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80" fontId="54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31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32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vertical="center" wrapText="1"/>
    </xf>
    <xf numFmtId="3" fontId="11" fillId="38" borderId="33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center"/>
    </xf>
    <xf numFmtId="0" fontId="53" fillId="35" borderId="0" xfId="0" applyFont="1" applyFill="1" applyAlignment="1">
      <alignment/>
    </xf>
    <xf numFmtId="3" fontId="0" fillId="35" borderId="16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34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0" fillId="35" borderId="36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left" vertical="center" wrapText="1"/>
    </xf>
    <xf numFmtId="3" fontId="4" fillId="39" borderId="29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/>
    </xf>
    <xf numFmtId="3" fontId="4" fillId="36" borderId="25" xfId="0" applyNumberFormat="1" applyFont="1" applyFill="1" applyBorder="1" applyAlignment="1">
      <alignment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vertical="center" wrapText="1"/>
    </xf>
    <xf numFmtId="0" fontId="0" fillId="35" borderId="41" xfId="0" applyFont="1" applyFill="1" applyBorder="1" applyAlignment="1">
      <alignment horizontal="left" vertical="center"/>
    </xf>
    <xf numFmtId="3" fontId="0" fillId="35" borderId="41" xfId="0" applyNumberFormat="1" applyFont="1" applyFill="1" applyBorder="1" applyAlignment="1">
      <alignment horizontal="center" vertical="center"/>
    </xf>
    <xf numFmtId="3" fontId="0" fillId="35" borderId="42" xfId="0" applyNumberFormat="1" applyFont="1" applyFill="1" applyBorder="1" applyAlignment="1">
      <alignment/>
    </xf>
    <xf numFmtId="0" fontId="0" fillId="40" borderId="16" xfId="0" applyFont="1" applyFill="1" applyBorder="1" applyAlignment="1">
      <alignment horizontal="center" vertical="center"/>
    </xf>
    <xf numFmtId="3" fontId="0" fillId="40" borderId="16" xfId="0" applyNumberFormat="1" applyFont="1" applyFill="1" applyBorder="1" applyAlignment="1">
      <alignment horizontal="right"/>
    </xf>
    <xf numFmtId="0" fontId="0" fillId="40" borderId="16" xfId="0" applyFont="1" applyFill="1" applyBorder="1" applyAlignment="1">
      <alignment horizontal="center"/>
    </xf>
    <xf numFmtId="3" fontId="11" fillId="38" borderId="29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/>
    </xf>
    <xf numFmtId="3" fontId="4" fillId="35" borderId="25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0" fontId="0" fillId="35" borderId="43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3" fontId="0" fillId="35" borderId="27" xfId="0" applyNumberFormat="1" applyFill="1" applyBorder="1" applyAlignment="1">
      <alignment horizontal="left" wrapText="1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3" fontId="0" fillId="40" borderId="16" xfId="0" applyNumberFormat="1" applyFont="1" applyFill="1" applyBorder="1" applyAlignment="1">
      <alignment vertical="center"/>
    </xf>
    <xf numFmtId="0" fontId="0" fillId="40" borderId="28" xfId="0" applyFont="1" applyFill="1" applyBorder="1" applyAlignment="1">
      <alignment horizontal="center" vertical="center"/>
    </xf>
    <xf numFmtId="3" fontId="0" fillId="40" borderId="25" xfId="0" applyNumberFormat="1" applyFont="1" applyFill="1" applyBorder="1" applyAlignment="1">
      <alignment horizontal="right"/>
    </xf>
    <xf numFmtId="3" fontId="0" fillId="40" borderId="44" xfId="0" applyNumberFormat="1" applyFont="1" applyFill="1" applyBorder="1" applyAlignment="1">
      <alignment horizontal="right"/>
    </xf>
    <xf numFmtId="0" fontId="0" fillId="35" borderId="35" xfId="0" applyFont="1" applyFill="1" applyBorder="1" applyAlignment="1">
      <alignment horizontal="left" vertical="center" wrapText="1"/>
    </xf>
    <xf numFmtId="3" fontId="0" fillId="35" borderId="15" xfId="0" applyNumberFormat="1" applyFont="1" applyFill="1" applyBorder="1" applyAlignment="1">
      <alignment horizontal="right"/>
    </xf>
    <xf numFmtId="0" fontId="0" fillId="40" borderId="16" xfId="0" applyFont="1" applyFill="1" applyBorder="1" applyAlignment="1">
      <alignment horizontal="left" vertical="center" wrapText="1"/>
    </xf>
    <xf numFmtId="0" fontId="0" fillId="40" borderId="34" xfId="0" applyFont="1" applyFill="1" applyBorder="1" applyAlignment="1">
      <alignment horizontal="left" vertical="center"/>
    </xf>
    <xf numFmtId="0" fontId="0" fillId="40" borderId="27" xfId="0" applyFont="1" applyFill="1" applyBorder="1" applyAlignment="1">
      <alignment horizontal="left" vertical="center"/>
    </xf>
    <xf numFmtId="0" fontId="0" fillId="40" borderId="24" xfId="0" applyFont="1" applyFill="1" applyBorder="1" applyAlignment="1">
      <alignment horizontal="left" vertical="center"/>
    </xf>
    <xf numFmtId="0" fontId="0" fillId="35" borderId="34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16" fillId="35" borderId="34" xfId="0" applyFont="1" applyFill="1" applyBorder="1" applyAlignment="1">
      <alignment horizontal="left" vertical="center" wrapText="1"/>
    </xf>
    <xf numFmtId="0" fontId="16" fillId="35" borderId="27" xfId="0" applyFont="1" applyFill="1" applyBorder="1" applyAlignment="1">
      <alignment horizontal="left" vertical="center" wrapText="1"/>
    </xf>
    <xf numFmtId="0" fontId="16" fillId="35" borderId="24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0" fillId="35" borderId="34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180" fontId="54" fillId="41" borderId="34" xfId="44" applyFont="1" applyFill="1" applyBorder="1" applyAlignment="1">
      <alignment horizontal="center"/>
    </xf>
    <xf numFmtId="180" fontId="54" fillId="41" borderId="27" xfId="44" applyFont="1" applyFill="1" applyBorder="1" applyAlignment="1">
      <alignment horizontal="center"/>
    </xf>
    <xf numFmtId="180" fontId="54" fillId="41" borderId="24" xfId="44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0" fillId="35" borderId="34" xfId="0" applyNumberFormat="1" applyFont="1" applyFill="1" applyBorder="1" applyAlignment="1">
      <alignment horizontal="left" vertical="center" wrapText="1"/>
    </xf>
    <xf numFmtId="3" fontId="0" fillId="35" borderId="27" xfId="0" applyNumberFormat="1" applyFont="1" applyFill="1" applyBorder="1" applyAlignment="1">
      <alignment horizontal="left" vertical="center" wrapText="1"/>
    </xf>
    <xf numFmtId="3" fontId="0" fillId="35" borderId="24" xfId="0" applyNumberFormat="1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0" fillId="35" borderId="48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5" borderId="34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10" fillId="38" borderId="49" xfId="0" applyFont="1" applyFill="1" applyBorder="1" applyAlignment="1">
      <alignment horizontal="center"/>
    </xf>
    <xf numFmtId="0" fontId="10" fillId="38" borderId="50" xfId="0" applyFont="1" applyFill="1" applyBorder="1" applyAlignment="1">
      <alignment horizontal="center"/>
    </xf>
    <xf numFmtId="0" fontId="10" fillId="38" borderId="51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40" borderId="52" xfId="0" applyFont="1" applyFill="1" applyBorder="1" applyAlignment="1">
      <alignment horizontal="left" vertical="center" wrapText="1"/>
    </xf>
    <xf numFmtId="0" fontId="0" fillId="40" borderId="27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0" fillId="35" borderId="52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3" fontId="5" fillId="37" borderId="53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9" xfId="0" applyNumberFormat="1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right"/>
    </xf>
    <xf numFmtId="0" fontId="9" fillId="34" borderId="57" xfId="0" applyFont="1" applyFill="1" applyBorder="1" applyAlignment="1">
      <alignment horizontal="right"/>
    </xf>
    <xf numFmtId="180" fontId="4" fillId="41" borderId="58" xfId="44" applyFont="1" applyFill="1" applyBorder="1" applyAlignment="1">
      <alignment horizontal="center"/>
    </xf>
    <xf numFmtId="180" fontId="4" fillId="41" borderId="59" xfId="44" applyFont="1" applyFill="1" applyBorder="1" applyAlignment="1">
      <alignment horizontal="center"/>
    </xf>
    <xf numFmtId="180" fontId="4" fillId="41" borderId="60" xfId="44" applyFont="1" applyFill="1" applyBorder="1" applyAlignment="1">
      <alignment horizontal="center"/>
    </xf>
    <xf numFmtId="0" fontId="7" fillId="37" borderId="54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56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right" vertical="center"/>
    </xf>
    <xf numFmtId="0" fontId="4" fillId="36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7" borderId="54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right"/>
    </xf>
    <xf numFmtId="0" fontId="4" fillId="33" borderId="39" xfId="0" applyFont="1" applyFill="1" applyBorder="1" applyAlignment="1">
      <alignment horizontal="right"/>
    </xf>
    <xf numFmtId="0" fontId="4" fillId="33" borderId="61" xfId="0" applyFont="1" applyFill="1" applyBorder="1" applyAlignment="1">
      <alignment horizontal="right"/>
    </xf>
    <xf numFmtId="0" fontId="4" fillId="36" borderId="34" xfId="0" applyFont="1" applyFill="1" applyBorder="1" applyAlignment="1">
      <alignment horizontal="right"/>
    </xf>
    <xf numFmtId="0" fontId="4" fillId="36" borderId="24" xfId="0" applyFont="1" applyFill="1" applyBorder="1" applyAlignment="1">
      <alignment horizontal="right"/>
    </xf>
    <xf numFmtId="0" fontId="4" fillId="34" borderId="52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42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right" vertical="center"/>
    </xf>
    <xf numFmtId="0" fontId="4" fillId="42" borderId="16" xfId="0" applyFont="1" applyFill="1" applyBorder="1" applyAlignment="1">
      <alignment horizontal="right"/>
    </xf>
    <xf numFmtId="0" fontId="4" fillId="34" borderId="27" xfId="0" applyFont="1" applyFill="1" applyBorder="1" applyAlignment="1">
      <alignment horizontal="left" vertical="center"/>
    </xf>
    <xf numFmtId="0" fontId="4" fillId="34" borderId="62" xfId="0" applyFont="1" applyFill="1" applyBorder="1" applyAlignment="1">
      <alignment horizontal="right" vertical="center"/>
    </xf>
    <xf numFmtId="0" fontId="4" fillId="34" borderId="60" xfId="0" applyFont="1" applyFill="1" applyBorder="1" applyAlignment="1">
      <alignment horizontal="right" vertical="center"/>
    </xf>
    <xf numFmtId="0" fontId="4" fillId="34" borderId="5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4" borderId="39" xfId="0" applyFont="1" applyFill="1" applyBorder="1" applyAlignment="1">
      <alignment horizontal="right" vertical="center"/>
    </xf>
    <xf numFmtId="0" fontId="4" fillId="34" borderId="61" xfId="0" applyFont="1" applyFill="1" applyBorder="1" applyAlignment="1">
      <alignment horizontal="right" vertical="center"/>
    </xf>
    <xf numFmtId="0" fontId="4" fillId="34" borderId="63" xfId="0" applyFont="1" applyFill="1" applyBorder="1" applyAlignment="1">
      <alignment horizontal="left" vertical="center"/>
    </xf>
    <xf numFmtId="0" fontId="4" fillId="34" borderId="64" xfId="0" applyFont="1" applyFill="1" applyBorder="1" applyAlignment="1">
      <alignment horizontal="left" vertical="center"/>
    </xf>
    <xf numFmtId="0" fontId="0" fillId="35" borderId="34" xfId="0" applyNumberFormat="1" applyFont="1" applyFill="1" applyBorder="1" applyAlignment="1">
      <alignment horizontal="left" vertical="center" wrapText="1"/>
    </xf>
    <xf numFmtId="0" fontId="0" fillId="35" borderId="27" xfId="0" applyNumberFormat="1" applyFont="1" applyFill="1" applyBorder="1" applyAlignment="1">
      <alignment horizontal="left" vertical="center" wrapText="1"/>
    </xf>
    <xf numFmtId="0" fontId="0" fillId="35" borderId="24" xfId="0" applyNumberFormat="1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4" borderId="58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0" fillId="40" borderId="66" xfId="0" applyFont="1" applyFill="1" applyBorder="1" applyAlignment="1">
      <alignment horizontal="left" wrapText="1"/>
    </xf>
    <xf numFmtId="0" fontId="0" fillId="40" borderId="46" xfId="0" applyFont="1" applyFill="1" applyBorder="1" applyAlignment="1">
      <alignment horizontal="left" wrapText="1"/>
    </xf>
    <xf numFmtId="0" fontId="0" fillId="40" borderId="47" xfId="0" applyFont="1" applyFill="1" applyBorder="1" applyAlignment="1">
      <alignment horizontal="left" wrapText="1"/>
    </xf>
    <xf numFmtId="0" fontId="0" fillId="40" borderId="34" xfId="0" applyFont="1" applyFill="1" applyBorder="1" applyAlignment="1">
      <alignment horizontal="left" vertical="center" wrapText="1"/>
    </xf>
    <xf numFmtId="0" fontId="0" fillId="40" borderId="27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right"/>
    </xf>
    <xf numFmtId="0" fontId="4" fillId="34" borderId="31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0" fillId="40" borderId="52" xfId="0" applyFont="1" applyFill="1" applyBorder="1" applyAlignment="1">
      <alignment horizontal="left" vertical="top" wrapText="1"/>
    </xf>
    <xf numFmtId="0" fontId="0" fillId="40" borderId="27" xfId="0" applyFont="1" applyFill="1" applyBorder="1" applyAlignment="1">
      <alignment horizontal="left" vertical="top" wrapText="1"/>
    </xf>
    <xf numFmtId="0" fontId="0" fillId="40" borderId="2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10" fillId="38" borderId="63" xfId="0" applyFont="1" applyFill="1" applyBorder="1" applyAlignment="1">
      <alignment horizontal="center"/>
    </xf>
    <xf numFmtId="0" fontId="10" fillId="38" borderId="67" xfId="0" applyFont="1" applyFill="1" applyBorder="1" applyAlignment="1">
      <alignment horizontal="center"/>
    </xf>
    <xf numFmtId="0" fontId="10" fillId="38" borderId="61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/>
    </xf>
    <xf numFmtId="0" fontId="0" fillId="35" borderId="48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71"/>
  <sheetViews>
    <sheetView tabSelected="1" zoomScalePageLayoutView="0" workbookViewId="0" topLeftCell="A1">
      <pane xSplit="5" ySplit="8" topLeftCell="F23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B245" sqref="B245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6.8515625" style="2" customWidth="1"/>
    <col min="5" max="5" width="18.57421875" style="3" customWidth="1"/>
    <col min="6" max="6" width="12.7109375" style="0" bestFit="1" customWidth="1"/>
    <col min="8" max="8" width="12.7109375" style="0" bestFit="1" customWidth="1"/>
  </cols>
  <sheetData>
    <row r="1" spans="1:5" s="21" customFormat="1" ht="14.25" customHeight="1">
      <c r="A1" s="20"/>
      <c r="B1" s="317" t="s">
        <v>240</v>
      </c>
      <c r="D1" s="22"/>
      <c r="E1" s="23"/>
    </row>
    <row r="2" spans="1:5" ht="16.5" customHeight="1" thickBot="1">
      <c r="A2" s="233" t="s">
        <v>147</v>
      </c>
      <c r="B2" s="233"/>
      <c r="C2" s="233"/>
      <c r="D2" s="233"/>
      <c r="E2" s="233"/>
    </row>
    <row r="3" spans="1:5" ht="14.25" customHeight="1" thickBot="1">
      <c r="A3" s="242" t="s">
        <v>0</v>
      </c>
      <c r="B3" s="243"/>
      <c r="C3" s="243"/>
      <c r="D3" s="243"/>
      <c r="E3" s="244"/>
    </row>
    <row r="4" ht="9" customHeight="1" thickBot="1"/>
    <row r="5" spans="1:5" ht="12.75" customHeight="1">
      <c r="A5" s="237" t="s">
        <v>1</v>
      </c>
      <c r="B5" s="237" t="s">
        <v>19</v>
      </c>
      <c r="C5" s="256" t="s">
        <v>2</v>
      </c>
      <c r="D5" s="245" t="s">
        <v>3</v>
      </c>
      <c r="E5" s="234" t="s">
        <v>30</v>
      </c>
    </row>
    <row r="6" spans="1:5" ht="12.75" customHeight="1">
      <c r="A6" s="238"/>
      <c r="B6" s="238"/>
      <c r="C6" s="238"/>
      <c r="D6" s="246"/>
      <c r="E6" s="235"/>
    </row>
    <row r="7" spans="1:5" ht="12.75" customHeight="1" thickBot="1">
      <c r="A7" s="239"/>
      <c r="B7" s="239"/>
      <c r="C7" s="239"/>
      <c r="D7" s="247"/>
      <c r="E7" s="236"/>
    </row>
    <row r="8" spans="1:5" ht="11.25" customHeight="1" thickBot="1">
      <c r="A8" s="4"/>
      <c r="B8" s="15"/>
      <c r="C8" s="15"/>
      <c r="D8" s="46"/>
      <c r="E8" s="90" t="s">
        <v>4</v>
      </c>
    </row>
    <row r="9" spans="1:5" ht="12.75">
      <c r="A9" s="36">
        <v>0</v>
      </c>
      <c r="B9" s="37">
        <v>1</v>
      </c>
      <c r="C9" s="37">
        <v>2</v>
      </c>
      <c r="D9" s="37">
        <v>3</v>
      </c>
      <c r="E9" s="47">
        <v>4</v>
      </c>
    </row>
    <row r="10" spans="1:9" ht="18.75" thickBot="1">
      <c r="A10" s="16" t="s">
        <v>5</v>
      </c>
      <c r="B10" s="5" t="s">
        <v>6</v>
      </c>
      <c r="C10" s="248" t="s">
        <v>7</v>
      </c>
      <c r="D10" s="249"/>
      <c r="E10" s="6">
        <f>E11</f>
        <v>581000</v>
      </c>
      <c r="I10" s="2"/>
    </row>
    <row r="11" spans="1:9" ht="15" customHeight="1" thickBot="1">
      <c r="A11" s="257" t="s">
        <v>20</v>
      </c>
      <c r="B11" s="258"/>
      <c r="C11" s="240" t="s">
        <v>7</v>
      </c>
      <c r="D11" s="241"/>
      <c r="E11" s="17">
        <f>SUM(E12:E13)</f>
        <v>581000</v>
      </c>
      <c r="I11" s="2"/>
    </row>
    <row r="12" spans="1:9" ht="12.75">
      <c r="A12" s="82">
        <v>1</v>
      </c>
      <c r="B12" s="87" t="s">
        <v>132</v>
      </c>
      <c r="C12" s="83" t="s">
        <v>8</v>
      </c>
      <c r="D12" s="84">
        <v>1</v>
      </c>
      <c r="E12" s="57">
        <v>1000</v>
      </c>
      <c r="I12" s="2"/>
    </row>
    <row r="13" spans="1:9" s="30" customFormat="1" ht="12.75">
      <c r="A13" s="58">
        <v>2</v>
      </c>
      <c r="B13" s="154" t="s">
        <v>40</v>
      </c>
      <c r="C13" s="155" t="s">
        <v>8</v>
      </c>
      <c r="D13" s="156">
        <v>1</v>
      </c>
      <c r="E13" s="57">
        <v>580000</v>
      </c>
      <c r="I13" s="48"/>
    </row>
    <row r="14" spans="1:5" ht="16.5" customHeight="1" thickBot="1">
      <c r="A14" s="127" t="s">
        <v>9</v>
      </c>
      <c r="B14" s="128" t="s">
        <v>21</v>
      </c>
      <c r="C14" s="252" t="s">
        <v>7</v>
      </c>
      <c r="D14" s="253"/>
      <c r="E14" s="18">
        <f>E15+E19+E22+E27</f>
        <v>5108360</v>
      </c>
    </row>
    <row r="15" spans="1:5" s="39" customFormat="1" ht="15.75" customHeight="1">
      <c r="A15" s="259" t="s">
        <v>22</v>
      </c>
      <c r="B15" s="260"/>
      <c r="C15" s="261" t="s">
        <v>7</v>
      </c>
      <c r="D15" s="261"/>
      <c r="E15" s="132">
        <f>SUM(E16:E18)</f>
        <v>650000</v>
      </c>
    </row>
    <row r="16" spans="1:5" s="107" customFormat="1" ht="12.75">
      <c r="A16" s="59">
        <v>1</v>
      </c>
      <c r="B16" s="31" t="s">
        <v>41</v>
      </c>
      <c r="C16" s="60" t="s">
        <v>8</v>
      </c>
      <c r="D16" s="106">
        <v>1</v>
      </c>
      <c r="E16" s="133">
        <v>480000</v>
      </c>
    </row>
    <row r="17" spans="1:5" s="107" customFormat="1" ht="12.75">
      <c r="A17" s="59">
        <v>2</v>
      </c>
      <c r="B17" s="31" t="s">
        <v>221</v>
      </c>
      <c r="C17" s="60" t="s">
        <v>8</v>
      </c>
      <c r="D17" s="106">
        <v>1</v>
      </c>
      <c r="E17" s="133">
        <v>36000</v>
      </c>
    </row>
    <row r="18" spans="1:5" s="107" customFormat="1" ht="12.75">
      <c r="A18" s="59">
        <v>3</v>
      </c>
      <c r="B18" s="31" t="s">
        <v>208</v>
      </c>
      <c r="C18" s="60" t="s">
        <v>8</v>
      </c>
      <c r="D18" s="106">
        <v>1</v>
      </c>
      <c r="E18" s="133">
        <v>134000</v>
      </c>
    </row>
    <row r="19" spans="1:8" ht="12.75">
      <c r="A19" s="254" t="s">
        <v>23</v>
      </c>
      <c r="B19" s="255"/>
      <c r="C19" s="250" t="s">
        <v>7</v>
      </c>
      <c r="D19" s="250"/>
      <c r="E19" s="134">
        <f>SUM(E20:E21)</f>
        <v>216902</v>
      </c>
      <c r="H19" s="3"/>
    </row>
    <row r="20" spans="1:8" ht="25.5">
      <c r="A20" s="59">
        <v>1</v>
      </c>
      <c r="B20" s="148" t="s">
        <v>225</v>
      </c>
      <c r="C20" s="149" t="s">
        <v>8</v>
      </c>
      <c r="D20" s="106">
        <v>3</v>
      </c>
      <c r="E20" s="150">
        <v>118002</v>
      </c>
      <c r="H20" s="3"/>
    </row>
    <row r="21" spans="1:8" s="30" customFormat="1" ht="25.5">
      <c r="A21" s="59">
        <v>2</v>
      </c>
      <c r="B21" s="148" t="s">
        <v>226</v>
      </c>
      <c r="C21" s="149" t="s">
        <v>8</v>
      </c>
      <c r="D21" s="106">
        <v>1</v>
      </c>
      <c r="E21" s="68">
        <v>98900</v>
      </c>
      <c r="H21" s="38"/>
    </row>
    <row r="22" spans="1:5" s="40" customFormat="1" ht="12.75">
      <c r="A22" s="254" t="s">
        <v>25</v>
      </c>
      <c r="B22" s="268"/>
      <c r="C22" s="273" t="s">
        <v>18</v>
      </c>
      <c r="D22" s="273"/>
      <c r="E22" s="135">
        <f>SUM(E23:E26)</f>
        <v>1241458</v>
      </c>
    </row>
    <row r="23" spans="1:5" ht="13.5" customHeight="1">
      <c r="A23" s="58">
        <v>1</v>
      </c>
      <c r="B23" s="32" t="s">
        <v>42</v>
      </c>
      <c r="C23" s="61" t="s">
        <v>8</v>
      </c>
      <c r="D23" s="108">
        <v>1</v>
      </c>
      <c r="E23" s="136">
        <v>1098458</v>
      </c>
    </row>
    <row r="24" spans="1:5" s="30" customFormat="1" ht="25.5">
      <c r="A24" s="59">
        <v>2</v>
      </c>
      <c r="B24" s="79" t="s">
        <v>43</v>
      </c>
      <c r="C24" s="60" t="s">
        <v>8</v>
      </c>
      <c r="D24" s="81">
        <v>1</v>
      </c>
      <c r="E24" s="136">
        <v>40000</v>
      </c>
    </row>
    <row r="25" spans="1:5" s="30" customFormat="1" ht="25.5">
      <c r="A25" s="59">
        <v>3</v>
      </c>
      <c r="B25" s="79" t="s">
        <v>224</v>
      </c>
      <c r="C25" s="60" t="s">
        <v>8</v>
      </c>
      <c r="D25" s="81">
        <v>1</v>
      </c>
      <c r="E25" s="136">
        <v>30000</v>
      </c>
    </row>
    <row r="26" spans="1:5" s="30" customFormat="1" ht="12.75">
      <c r="A26" s="59">
        <v>4</v>
      </c>
      <c r="B26" s="79" t="s">
        <v>209</v>
      </c>
      <c r="C26" s="60" t="s">
        <v>8</v>
      </c>
      <c r="D26" s="81">
        <v>1</v>
      </c>
      <c r="E26" s="136">
        <v>73000</v>
      </c>
    </row>
    <row r="27" spans="1:5" ht="12.75">
      <c r="A27" s="269" t="s">
        <v>10</v>
      </c>
      <c r="B27" s="270"/>
      <c r="C27" s="251" t="s">
        <v>18</v>
      </c>
      <c r="D27" s="251"/>
      <c r="E27" s="137">
        <f>E28</f>
        <v>3000000</v>
      </c>
    </row>
    <row r="28" spans="1:5" s="30" customFormat="1" ht="13.5" thickBot="1">
      <c r="A28" s="138">
        <v>1</v>
      </c>
      <c r="B28" s="139" t="s">
        <v>103</v>
      </c>
      <c r="C28" s="140" t="s">
        <v>8</v>
      </c>
      <c r="D28" s="141">
        <v>5</v>
      </c>
      <c r="E28" s="142">
        <v>3000000</v>
      </c>
    </row>
    <row r="29" spans="1:5" ht="37.5" customHeight="1" thickBot="1">
      <c r="A29" s="129" t="s">
        <v>11</v>
      </c>
      <c r="B29" s="130" t="s">
        <v>12</v>
      </c>
      <c r="C29" s="262" t="s">
        <v>7</v>
      </c>
      <c r="D29" s="263"/>
      <c r="E29" s="131">
        <f>E30+E36+E47+E54+E90+E92</f>
        <v>2758820</v>
      </c>
    </row>
    <row r="30" spans="1:5" ht="12.75">
      <c r="A30" s="266" t="s">
        <v>28</v>
      </c>
      <c r="B30" s="267"/>
      <c r="C30" s="271" t="s">
        <v>7</v>
      </c>
      <c r="D30" s="272"/>
      <c r="E30" s="42">
        <f>SUM(E31:E35)</f>
        <v>284000</v>
      </c>
    </row>
    <row r="31" spans="1:5" s="30" customFormat="1" ht="25.5">
      <c r="A31" s="59">
        <v>1</v>
      </c>
      <c r="B31" s="109" t="s">
        <v>44</v>
      </c>
      <c r="C31" s="29"/>
      <c r="D31" s="29"/>
      <c r="E31" s="80">
        <v>157000</v>
      </c>
    </row>
    <row r="32" spans="1:5" ht="25.5">
      <c r="A32" s="59">
        <v>2</v>
      </c>
      <c r="B32" s="79" t="s">
        <v>97</v>
      </c>
      <c r="C32" s="61"/>
      <c r="D32" s="41"/>
      <c r="E32" s="80">
        <v>50000</v>
      </c>
    </row>
    <row r="33" spans="1:5" ht="25.5">
      <c r="A33" s="59">
        <v>3</v>
      </c>
      <c r="B33" s="79" t="s">
        <v>222</v>
      </c>
      <c r="C33" s="61"/>
      <c r="D33" s="41"/>
      <c r="E33" s="80">
        <v>75000</v>
      </c>
    </row>
    <row r="34" spans="1:5" ht="25.5">
      <c r="A34" s="59">
        <v>4</v>
      </c>
      <c r="B34" s="79" t="s">
        <v>45</v>
      </c>
      <c r="C34" s="61"/>
      <c r="D34" s="41"/>
      <c r="E34" s="80">
        <v>1000</v>
      </c>
    </row>
    <row r="35" spans="1:5" s="8" customFormat="1" ht="25.5">
      <c r="A35" s="59">
        <v>5</v>
      </c>
      <c r="B35" s="62" t="s">
        <v>46</v>
      </c>
      <c r="C35" s="61"/>
      <c r="D35" s="41"/>
      <c r="E35" s="80">
        <v>1000</v>
      </c>
    </row>
    <row r="36" spans="1:5" s="8" customFormat="1" ht="12.75" customHeight="1">
      <c r="A36" s="266" t="s">
        <v>24</v>
      </c>
      <c r="B36" s="267"/>
      <c r="C36" s="271" t="s">
        <v>7</v>
      </c>
      <c r="D36" s="272"/>
      <c r="E36" s="42">
        <f>SUM(E37:E46)</f>
        <v>175000</v>
      </c>
    </row>
    <row r="37" spans="1:5" s="8" customFormat="1" ht="12.75">
      <c r="A37" s="59">
        <v>1</v>
      </c>
      <c r="B37" s="73" t="s">
        <v>47</v>
      </c>
      <c r="C37" s="61"/>
      <c r="D37" s="41"/>
      <c r="E37" s="67">
        <v>1000</v>
      </c>
    </row>
    <row r="38" spans="1:5" ht="38.25">
      <c r="A38" s="59">
        <v>2</v>
      </c>
      <c r="B38" s="73" t="s">
        <v>68</v>
      </c>
      <c r="C38" s="61"/>
      <c r="D38" s="41"/>
      <c r="E38" s="67">
        <v>100000</v>
      </c>
    </row>
    <row r="39" spans="1:5" ht="25.5">
      <c r="A39" s="59">
        <v>3</v>
      </c>
      <c r="B39" s="73" t="s">
        <v>190</v>
      </c>
      <c r="C39" s="61"/>
      <c r="D39" s="41"/>
      <c r="E39" s="67">
        <v>50000</v>
      </c>
    </row>
    <row r="40" spans="1:5" s="8" customFormat="1" ht="12.75">
      <c r="A40" s="59">
        <v>4</v>
      </c>
      <c r="B40" s="73" t="s">
        <v>48</v>
      </c>
      <c r="C40" s="61"/>
      <c r="D40" s="41"/>
      <c r="E40" s="67">
        <v>1000</v>
      </c>
    </row>
    <row r="41" spans="1:5" ht="25.5">
      <c r="A41" s="59">
        <v>5</v>
      </c>
      <c r="B41" s="73" t="s">
        <v>49</v>
      </c>
      <c r="C41" s="61"/>
      <c r="D41" s="41"/>
      <c r="E41" s="67">
        <v>1000</v>
      </c>
    </row>
    <row r="42" spans="1:5" ht="38.25">
      <c r="A42" s="29">
        <v>6</v>
      </c>
      <c r="B42" s="110" t="s">
        <v>69</v>
      </c>
      <c r="C42" s="61"/>
      <c r="D42" s="41"/>
      <c r="E42" s="67">
        <v>11000</v>
      </c>
    </row>
    <row r="43" spans="1:5" ht="25.5">
      <c r="A43" s="59">
        <v>7</v>
      </c>
      <c r="B43" s="73" t="s">
        <v>50</v>
      </c>
      <c r="C43" s="61"/>
      <c r="D43" s="41"/>
      <c r="E43" s="67">
        <v>1000</v>
      </c>
    </row>
    <row r="44" spans="1:5" s="8" customFormat="1" ht="12.75">
      <c r="A44" s="29">
        <v>8</v>
      </c>
      <c r="B44" s="79" t="s">
        <v>51</v>
      </c>
      <c r="C44" s="61"/>
      <c r="D44" s="41"/>
      <c r="E44" s="67">
        <v>1000</v>
      </c>
    </row>
    <row r="45" spans="1:5" s="8" customFormat="1" ht="12.75">
      <c r="A45" s="29">
        <v>9</v>
      </c>
      <c r="B45" s="73" t="s">
        <v>204</v>
      </c>
      <c r="C45" s="61"/>
      <c r="D45" s="41"/>
      <c r="E45" s="80">
        <v>8000</v>
      </c>
    </row>
    <row r="46" spans="1:5" s="8" customFormat="1" ht="26.25" thickBot="1">
      <c r="A46" s="29">
        <v>10</v>
      </c>
      <c r="B46" s="79" t="s">
        <v>52</v>
      </c>
      <c r="C46" s="61"/>
      <c r="D46" s="41"/>
      <c r="E46" s="67">
        <v>1000</v>
      </c>
    </row>
    <row r="47" spans="1:5" ht="13.5" thickBot="1">
      <c r="A47" s="288" t="s">
        <v>26</v>
      </c>
      <c r="B47" s="289"/>
      <c r="C47" s="275" t="s">
        <v>7</v>
      </c>
      <c r="D47" s="276"/>
      <c r="E47" s="35">
        <f>SUM(E48:E53)</f>
        <v>292581</v>
      </c>
    </row>
    <row r="48" spans="1:5" ht="51">
      <c r="A48" s="59">
        <v>1</v>
      </c>
      <c r="B48" s="72" t="s">
        <v>98</v>
      </c>
      <c r="C48" s="29"/>
      <c r="D48" s="29"/>
      <c r="E48" s="69">
        <v>154581</v>
      </c>
    </row>
    <row r="49" spans="1:5" ht="38.25">
      <c r="A49" s="59">
        <v>2</v>
      </c>
      <c r="B49" s="72" t="s">
        <v>179</v>
      </c>
      <c r="C49" s="29"/>
      <c r="D49" s="29"/>
      <c r="E49" s="69">
        <v>1000</v>
      </c>
    </row>
    <row r="50" spans="1:5" ht="38.25">
      <c r="A50" s="59">
        <v>3</v>
      </c>
      <c r="B50" s="72" t="s">
        <v>180</v>
      </c>
      <c r="C50" s="29"/>
      <c r="D50" s="29"/>
      <c r="E50" s="69">
        <v>1000</v>
      </c>
    </row>
    <row r="51" spans="1:5" ht="12.75">
      <c r="A51" s="59">
        <v>4</v>
      </c>
      <c r="B51" s="72" t="s">
        <v>99</v>
      </c>
      <c r="C51" s="29"/>
      <c r="D51" s="29"/>
      <c r="E51" s="69">
        <v>134000</v>
      </c>
    </row>
    <row r="52" spans="1:5" ht="51">
      <c r="A52" s="59">
        <v>5</v>
      </c>
      <c r="B52" s="78" t="s">
        <v>140</v>
      </c>
      <c r="C52" s="29"/>
      <c r="D52" s="29"/>
      <c r="E52" s="69">
        <v>1000</v>
      </c>
    </row>
    <row r="53" spans="1:5" ht="13.5" thickBot="1">
      <c r="A53" s="59">
        <v>6</v>
      </c>
      <c r="B53" s="78" t="s">
        <v>100</v>
      </c>
      <c r="C53" s="29"/>
      <c r="D53" s="29"/>
      <c r="E53" s="69">
        <v>1000</v>
      </c>
    </row>
    <row r="54" spans="1:5" ht="13.5" thickBot="1">
      <c r="A54" s="266" t="s">
        <v>27</v>
      </c>
      <c r="B54" s="267"/>
      <c r="C54" s="271" t="s">
        <v>7</v>
      </c>
      <c r="D54" s="277"/>
      <c r="E54" s="35">
        <f>SUM(E55:E89)</f>
        <v>986859</v>
      </c>
    </row>
    <row r="55" spans="1:5" ht="12.75">
      <c r="A55" s="58">
        <v>1</v>
      </c>
      <c r="B55" s="111" t="s">
        <v>53</v>
      </c>
      <c r="C55" s="61"/>
      <c r="D55" s="41"/>
      <c r="E55" s="57">
        <v>1000</v>
      </c>
    </row>
    <row r="56" spans="1:5" ht="25.5">
      <c r="A56" s="58">
        <v>2</v>
      </c>
      <c r="B56" s="72" t="s">
        <v>127</v>
      </c>
      <c r="C56" s="61"/>
      <c r="D56" s="41"/>
      <c r="E56" s="71">
        <v>1000</v>
      </c>
    </row>
    <row r="57" spans="1:5" ht="38.25">
      <c r="A57" s="58">
        <v>3</v>
      </c>
      <c r="B57" s="72" t="s">
        <v>130</v>
      </c>
      <c r="C57" s="61"/>
      <c r="D57" s="41"/>
      <c r="E57" s="71">
        <v>30000</v>
      </c>
    </row>
    <row r="58" spans="1:5" ht="38.25">
      <c r="A58" s="58">
        <v>4</v>
      </c>
      <c r="B58" s="72" t="s">
        <v>195</v>
      </c>
      <c r="C58" s="61"/>
      <c r="D58" s="41"/>
      <c r="E58" s="71">
        <v>1000</v>
      </c>
    </row>
    <row r="59" spans="1:5" ht="30" customHeight="1">
      <c r="A59" s="58">
        <v>5</v>
      </c>
      <c r="B59" s="72" t="s">
        <v>167</v>
      </c>
      <c r="C59" s="61"/>
      <c r="D59" s="41"/>
      <c r="E59" s="71">
        <v>1000</v>
      </c>
    </row>
    <row r="60" spans="1:5" ht="12.75">
      <c r="A60" s="58">
        <v>6</v>
      </c>
      <c r="B60" s="72" t="s">
        <v>54</v>
      </c>
      <c r="C60" s="61"/>
      <c r="D60" s="41"/>
      <c r="E60" s="71">
        <v>156000</v>
      </c>
    </row>
    <row r="61" spans="1:5" s="8" customFormat="1" ht="12.75">
      <c r="A61" s="58">
        <v>7</v>
      </c>
      <c r="B61" s="72" t="s">
        <v>55</v>
      </c>
      <c r="C61" s="61"/>
      <c r="D61" s="41"/>
      <c r="E61" s="71">
        <v>157000</v>
      </c>
    </row>
    <row r="62" spans="1:5" s="8" customFormat="1" ht="12.75">
      <c r="A62" s="58">
        <v>8</v>
      </c>
      <c r="B62" s="72" t="s">
        <v>56</v>
      </c>
      <c r="C62" s="61"/>
      <c r="D62" s="41"/>
      <c r="E62" s="71">
        <v>146000</v>
      </c>
    </row>
    <row r="63" spans="1:5" s="8" customFormat="1" ht="25.5">
      <c r="A63" s="58">
        <v>9</v>
      </c>
      <c r="B63" s="72" t="s">
        <v>210</v>
      </c>
      <c r="C63" s="61"/>
      <c r="D63" s="41"/>
      <c r="E63" s="151">
        <v>157080</v>
      </c>
    </row>
    <row r="64" spans="1:5" s="8" customFormat="1" ht="12.75">
      <c r="A64" s="58">
        <v>10</v>
      </c>
      <c r="B64" s="72" t="s">
        <v>57</v>
      </c>
      <c r="C64" s="61"/>
      <c r="D64" s="41"/>
      <c r="E64" s="71">
        <v>1000</v>
      </c>
    </row>
    <row r="65" spans="1:5" s="8" customFormat="1" ht="25.5">
      <c r="A65" s="58">
        <v>11</v>
      </c>
      <c r="B65" s="72" t="s">
        <v>101</v>
      </c>
      <c r="C65" s="61"/>
      <c r="D65" s="41"/>
      <c r="E65" s="71">
        <v>154819</v>
      </c>
    </row>
    <row r="66" spans="1:5" s="30" customFormat="1" ht="12.75">
      <c r="A66" s="58">
        <v>12</v>
      </c>
      <c r="B66" s="88" t="s">
        <v>133</v>
      </c>
      <c r="C66" s="61"/>
      <c r="D66" s="41"/>
      <c r="E66" s="74">
        <v>20000</v>
      </c>
    </row>
    <row r="67" spans="1:5" s="30" customFormat="1" ht="25.5">
      <c r="A67" s="58">
        <v>13</v>
      </c>
      <c r="B67" s="88" t="s">
        <v>144</v>
      </c>
      <c r="C67" s="61"/>
      <c r="D67" s="41"/>
      <c r="E67" s="74">
        <v>27000</v>
      </c>
    </row>
    <row r="68" spans="1:5" s="30" customFormat="1" ht="25.5">
      <c r="A68" s="58">
        <v>14</v>
      </c>
      <c r="B68" s="88" t="s">
        <v>196</v>
      </c>
      <c r="C68" s="61"/>
      <c r="D68" s="41"/>
      <c r="E68" s="74">
        <v>11900</v>
      </c>
    </row>
    <row r="69" spans="1:5" s="30" customFormat="1" ht="25.5">
      <c r="A69" s="58">
        <v>15</v>
      </c>
      <c r="B69" s="88" t="s">
        <v>197</v>
      </c>
      <c r="C69" s="61"/>
      <c r="D69" s="41"/>
      <c r="E69" s="74">
        <v>11900</v>
      </c>
    </row>
    <row r="70" spans="1:5" s="30" customFormat="1" ht="25.5">
      <c r="A70" s="58">
        <v>16</v>
      </c>
      <c r="B70" s="88" t="s">
        <v>198</v>
      </c>
      <c r="C70" s="61"/>
      <c r="D70" s="41"/>
      <c r="E70" s="74">
        <v>11900</v>
      </c>
    </row>
    <row r="71" spans="1:5" s="30" customFormat="1" ht="25.5">
      <c r="A71" s="58">
        <v>17</v>
      </c>
      <c r="B71" s="88" t="s">
        <v>199</v>
      </c>
      <c r="C71" s="61"/>
      <c r="D71" s="41"/>
      <c r="E71" s="74">
        <v>28560</v>
      </c>
    </row>
    <row r="72" spans="1:5" s="30" customFormat="1" ht="25.5">
      <c r="A72" s="58">
        <v>18</v>
      </c>
      <c r="B72" s="88" t="s">
        <v>200</v>
      </c>
      <c r="C72" s="61"/>
      <c r="D72" s="41"/>
      <c r="E72" s="74">
        <v>11900</v>
      </c>
    </row>
    <row r="73" spans="1:5" s="30" customFormat="1" ht="25.5">
      <c r="A73" s="58">
        <v>19</v>
      </c>
      <c r="B73" s="88" t="s">
        <v>201</v>
      </c>
      <c r="C73" s="61"/>
      <c r="D73" s="41"/>
      <c r="E73" s="74">
        <v>14280</v>
      </c>
    </row>
    <row r="74" spans="1:5" s="30" customFormat="1" ht="25.5">
      <c r="A74" s="58">
        <v>20</v>
      </c>
      <c r="B74" s="88" t="s">
        <v>202</v>
      </c>
      <c r="C74" s="61"/>
      <c r="D74" s="41"/>
      <c r="E74" s="74">
        <v>9520</v>
      </c>
    </row>
    <row r="75" spans="1:5" s="30" customFormat="1" ht="25.5">
      <c r="A75" s="58">
        <v>21</v>
      </c>
      <c r="B75" s="88" t="s">
        <v>211</v>
      </c>
      <c r="C75" s="61"/>
      <c r="D75" s="41"/>
      <c r="E75" s="74">
        <v>1000</v>
      </c>
    </row>
    <row r="76" spans="1:5" s="30" customFormat="1" ht="25.5">
      <c r="A76" s="58">
        <v>22</v>
      </c>
      <c r="B76" s="88" t="s">
        <v>212</v>
      </c>
      <c r="C76" s="61"/>
      <c r="D76" s="41"/>
      <c r="E76" s="74">
        <v>1000</v>
      </c>
    </row>
    <row r="77" spans="1:5" s="30" customFormat="1" ht="25.5">
      <c r="A77" s="58">
        <v>23</v>
      </c>
      <c r="B77" s="88" t="s">
        <v>213</v>
      </c>
      <c r="C77" s="61"/>
      <c r="D77" s="41"/>
      <c r="E77" s="74">
        <v>1000</v>
      </c>
    </row>
    <row r="78" spans="1:5" s="30" customFormat="1" ht="25.5">
      <c r="A78" s="58">
        <v>24</v>
      </c>
      <c r="B78" s="88" t="s">
        <v>214</v>
      </c>
      <c r="C78" s="61"/>
      <c r="D78" s="41"/>
      <c r="E78" s="74">
        <v>1000</v>
      </c>
    </row>
    <row r="79" spans="1:5" s="30" customFormat="1" ht="25.5">
      <c r="A79" s="58">
        <v>25</v>
      </c>
      <c r="B79" s="88" t="s">
        <v>215</v>
      </c>
      <c r="C79" s="61"/>
      <c r="D79" s="41"/>
      <c r="E79" s="74">
        <v>1000</v>
      </c>
    </row>
    <row r="80" spans="1:5" s="30" customFormat="1" ht="25.5">
      <c r="A80" s="58">
        <v>26</v>
      </c>
      <c r="B80" s="88" t="s">
        <v>216</v>
      </c>
      <c r="C80" s="61"/>
      <c r="D80" s="41"/>
      <c r="E80" s="74">
        <v>1000</v>
      </c>
    </row>
    <row r="81" spans="1:5" s="30" customFormat="1" ht="25.5">
      <c r="A81" s="58">
        <v>27</v>
      </c>
      <c r="B81" s="88" t="s">
        <v>217</v>
      </c>
      <c r="C81" s="61"/>
      <c r="D81" s="41"/>
      <c r="E81" s="74">
        <v>1000</v>
      </c>
    </row>
    <row r="82" spans="1:5" s="30" customFormat="1" ht="25.5">
      <c r="A82" s="58">
        <v>28</v>
      </c>
      <c r="B82" s="88" t="s">
        <v>218</v>
      </c>
      <c r="C82" s="61"/>
      <c r="D82" s="41"/>
      <c r="E82" s="74">
        <v>1000</v>
      </c>
    </row>
    <row r="83" spans="1:5" s="30" customFormat="1" ht="25.5">
      <c r="A83" s="58">
        <v>29</v>
      </c>
      <c r="B83" s="88" t="s">
        <v>219</v>
      </c>
      <c r="C83" s="61"/>
      <c r="D83" s="41"/>
      <c r="E83" s="74">
        <v>1000</v>
      </c>
    </row>
    <row r="84" spans="1:5" s="30" customFormat="1" ht="25.5">
      <c r="A84" s="58">
        <v>30</v>
      </c>
      <c r="B84" s="88" t="s">
        <v>220</v>
      </c>
      <c r="C84" s="61"/>
      <c r="D84" s="41"/>
      <c r="E84" s="74">
        <v>1000</v>
      </c>
    </row>
    <row r="85" spans="1:5" s="30" customFormat="1" ht="12.75">
      <c r="A85" s="58">
        <v>31</v>
      </c>
      <c r="B85" s="88" t="s">
        <v>134</v>
      </c>
      <c r="C85" s="61"/>
      <c r="D85" s="41"/>
      <c r="E85" s="74">
        <v>20000</v>
      </c>
    </row>
    <row r="86" spans="1:5" s="8" customFormat="1" ht="25.5">
      <c r="A86" s="58">
        <v>32</v>
      </c>
      <c r="B86" s="72" t="s">
        <v>128</v>
      </c>
      <c r="C86" s="61"/>
      <c r="D86" s="41"/>
      <c r="E86" s="31">
        <v>1000</v>
      </c>
    </row>
    <row r="87" spans="1:5" s="8" customFormat="1" ht="38.25">
      <c r="A87" s="58">
        <v>33</v>
      </c>
      <c r="B87" s="72" t="s">
        <v>131</v>
      </c>
      <c r="C87" s="61"/>
      <c r="D87" s="41"/>
      <c r="E87" s="31">
        <v>1000</v>
      </c>
    </row>
    <row r="88" spans="1:5" s="8" customFormat="1" ht="12.75">
      <c r="A88" s="58">
        <v>34</v>
      </c>
      <c r="B88" s="75" t="s">
        <v>86</v>
      </c>
      <c r="C88" s="64"/>
      <c r="D88" s="65"/>
      <c r="E88" s="76">
        <v>1000</v>
      </c>
    </row>
    <row r="89" spans="1:5" s="8" customFormat="1" ht="12.75">
      <c r="A89" s="58">
        <v>35</v>
      </c>
      <c r="B89" s="77" t="s">
        <v>87</v>
      </c>
      <c r="C89" s="64"/>
      <c r="D89" s="65"/>
      <c r="E89" s="76">
        <v>1000</v>
      </c>
    </row>
    <row r="90" spans="1:5" s="8" customFormat="1" ht="12.75">
      <c r="A90" s="286" t="s">
        <v>115</v>
      </c>
      <c r="B90" s="287"/>
      <c r="C90" s="264" t="s">
        <v>7</v>
      </c>
      <c r="D90" s="265"/>
      <c r="E90" s="85">
        <f>E91</f>
        <v>140000</v>
      </c>
    </row>
    <row r="91" spans="1:5" s="30" customFormat="1" ht="12.75">
      <c r="A91" s="41">
        <v>1</v>
      </c>
      <c r="B91" s="32" t="s">
        <v>125</v>
      </c>
      <c r="C91" s="61"/>
      <c r="D91" s="41"/>
      <c r="E91" s="31">
        <v>140000</v>
      </c>
    </row>
    <row r="92" spans="1:7" ht="18" customHeight="1" thickBot="1">
      <c r="A92" s="281" t="s">
        <v>10</v>
      </c>
      <c r="B92" s="282"/>
      <c r="C92" s="279" t="s">
        <v>7</v>
      </c>
      <c r="D92" s="280"/>
      <c r="E92" s="86">
        <f>SUM(E93:E124)</f>
        <v>880380</v>
      </c>
      <c r="G92" s="3"/>
    </row>
    <row r="93" spans="1:5" ht="12.75">
      <c r="A93" s="58">
        <v>1</v>
      </c>
      <c r="B93" s="112" t="s">
        <v>188</v>
      </c>
      <c r="C93" s="29"/>
      <c r="D93" s="29"/>
      <c r="E93" s="67">
        <v>1000</v>
      </c>
    </row>
    <row r="94" spans="1:5" ht="12.75">
      <c r="A94" s="58">
        <v>2</v>
      </c>
      <c r="B94" s="112" t="s">
        <v>189</v>
      </c>
      <c r="C94" s="29"/>
      <c r="D94" s="29"/>
      <c r="E94" s="67">
        <v>1000</v>
      </c>
    </row>
    <row r="95" spans="1:5" s="30" customFormat="1" ht="12.75">
      <c r="A95" s="58">
        <v>3</v>
      </c>
      <c r="B95" s="112" t="s">
        <v>186</v>
      </c>
      <c r="C95" s="66"/>
      <c r="D95" s="66"/>
      <c r="E95" s="67">
        <v>35700</v>
      </c>
    </row>
    <row r="96" spans="1:5" s="30" customFormat="1" ht="25.5">
      <c r="A96" s="58">
        <v>4</v>
      </c>
      <c r="B96" s="112" t="s">
        <v>187</v>
      </c>
      <c r="C96" s="66"/>
      <c r="D96" s="66"/>
      <c r="E96" s="67">
        <v>35700</v>
      </c>
    </row>
    <row r="97" spans="1:5" s="30" customFormat="1" ht="12.75">
      <c r="A97" s="58">
        <v>5</v>
      </c>
      <c r="B97" s="113" t="s">
        <v>191</v>
      </c>
      <c r="C97" s="66"/>
      <c r="D97" s="66"/>
      <c r="E97" s="67">
        <v>1000</v>
      </c>
    </row>
    <row r="98" spans="1:5" s="30" customFormat="1" ht="12.75">
      <c r="A98" s="58">
        <v>6</v>
      </c>
      <c r="B98" s="113" t="s">
        <v>192</v>
      </c>
      <c r="C98" s="66"/>
      <c r="D98" s="66"/>
      <c r="E98" s="67">
        <v>1000</v>
      </c>
    </row>
    <row r="99" spans="1:5" s="30" customFormat="1" ht="12.75">
      <c r="A99" s="58">
        <v>7</v>
      </c>
      <c r="B99" s="113" t="s">
        <v>193</v>
      </c>
      <c r="C99" s="66"/>
      <c r="D99" s="66"/>
      <c r="E99" s="67">
        <v>1000</v>
      </c>
    </row>
    <row r="100" spans="1:5" s="30" customFormat="1" ht="12.75">
      <c r="A100" s="58">
        <v>8</v>
      </c>
      <c r="B100" s="113" t="s">
        <v>207</v>
      </c>
      <c r="C100" s="66"/>
      <c r="D100" s="66"/>
      <c r="E100" s="67">
        <v>1000</v>
      </c>
    </row>
    <row r="101" spans="1:5" s="30" customFormat="1" ht="12.75">
      <c r="A101" s="58">
        <v>9</v>
      </c>
      <c r="B101" s="113" t="s">
        <v>194</v>
      </c>
      <c r="C101" s="66"/>
      <c r="D101" s="66"/>
      <c r="E101" s="67">
        <v>100000</v>
      </c>
    </row>
    <row r="102" spans="1:5" ht="37.5" customHeight="1">
      <c r="A102" s="58">
        <v>10</v>
      </c>
      <c r="B102" s="113" t="s">
        <v>96</v>
      </c>
      <c r="C102" s="32"/>
      <c r="D102" s="32"/>
      <c r="E102" s="67">
        <v>157080</v>
      </c>
    </row>
    <row r="103" spans="1:5" ht="25.5">
      <c r="A103" s="58">
        <v>11</v>
      </c>
      <c r="B103" s="70" t="s">
        <v>142</v>
      </c>
      <c r="C103" s="66"/>
      <c r="D103" s="66"/>
      <c r="E103" s="67">
        <v>60000</v>
      </c>
    </row>
    <row r="104" spans="1:5" ht="12.75">
      <c r="A104" s="58">
        <v>12</v>
      </c>
      <c r="B104" s="70" t="s">
        <v>58</v>
      </c>
      <c r="C104" s="66"/>
      <c r="D104" s="66"/>
      <c r="E104" s="67">
        <v>37000</v>
      </c>
    </row>
    <row r="105" spans="1:5" ht="27" customHeight="1">
      <c r="A105" s="58">
        <v>13</v>
      </c>
      <c r="B105" s="70" t="s">
        <v>70</v>
      </c>
      <c r="C105" s="66"/>
      <c r="D105" s="66"/>
      <c r="E105" s="67">
        <v>1000</v>
      </c>
    </row>
    <row r="106" spans="1:5" ht="25.5">
      <c r="A106" s="58">
        <v>14</v>
      </c>
      <c r="B106" s="70" t="s">
        <v>71</v>
      </c>
      <c r="C106" s="66"/>
      <c r="D106" s="66"/>
      <c r="E106" s="67">
        <v>1000</v>
      </c>
    </row>
    <row r="107" spans="1:5" ht="25.5">
      <c r="A107" s="58">
        <v>15</v>
      </c>
      <c r="B107" s="70" t="s">
        <v>72</v>
      </c>
      <c r="C107" s="66"/>
      <c r="D107" s="66"/>
      <c r="E107" s="67">
        <v>1000</v>
      </c>
    </row>
    <row r="108" spans="1:5" ht="25.5">
      <c r="A108" s="58">
        <v>16</v>
      </c>
      <c r="B108" s="70" t="s">
        <v>73</v>
      </c>
      <c r="C108" s="66"/>
      <c r="D108" s="66"/>
      <c r="E108" s="67">
        <v>1000</v>
      </c>
    </row>
    <row r="109" spans="1:5" ht="25.5">
      <c r="A109" s="58">
        <v>17</v>
      </c>
      <c r="B109" s="70" t="s">
        <v>74</v>
      </c>
      <c r="C109" s="66"/>
      <c r="D109" s="66"/>
      <c r="E109" s="67">
        <v>1000</v>
      </c>
    </row>
    <row r="110" spans="1:5" ht="25.5">
      <c r="A110" s="58">
        <v>18</v>
      </c>
      <c r="B110" s="70" t="s">
        <v>75</v>
      </c>
      <c r="C110" s="66"/>
      <c r="D110" s="66"/>
      <c r="E110" s="67">
        <v>1000</v>
      </c>
    </row>
    <row r="111" spans="1:5" ht="25.5">
      <c r="A111" s="58">
        <v>19</v>
      </c>
      <c r="B111" s="70" t="s">
        <v>76</v>
      </c>
      <c r="C111" s="66"/>
      <c r="D111" s="66"/>
      <c r="E111" s="67">
        <v>1000</v>
      </c>
    </row>
    <row r="112" spans="1:5" ht="25.5">
      <c r="A112" s="58">
        <v>20</v>
      </c>
      <c r="B112" s="70" t="s">
        <v>77</v>
      </c>
      <c r="C112" s="66"/>
      <c r="D112" s="66"/>
      <c r="E112" s="67">
        <v>1000</v>
      </c>
    </row>
    <row r="113" spans="1:5" ht="25.5">
      <c r="A113" s="58">
        <v>21</v>
      </c>
      <c r="B113" s="70" t="s">
        <v>78</v>
      </c>
      <c r="C113" s="66"/>
      <c r="D113" s="66"/>
      <c r="E113" s="67">
        <v>1000</v>
      </c>
    </row>
    <row r="114" spans="1:5" ht="25.5">
      <c r="A114" s="58">
        <v>22</v>
      </c>
      <c r="B114" s="70" t="s">
        <v>79</v>
      </c>
      <c r="C114" s="66"/>
      <c r="D114" s="66"/>
      <c r="E114" s="67">
        <v>1000</v>
      </c>
    </row>
    <row r="115" spans="1:5" ht="25.5">
      <c r="A115" s="58">
        <v>23</v>
      </c>
      <c r="B115" s="70" t="s">
        <v>80</v>
      </c>
      <c r="C115" s="66"/>
      <c r="D115" s="66"/>
      <c r="E115" s="67">
        <v>1000</v>
      </c>
    </row>
    <row r="116" spans="1:5" ht="38.25">
      <c r="A116" s="58">
        <v>24</v>
      </c>
      <c r="B116" s="70" t="s">
        <v>81</v>
      </c>
      <c r="C116" s="66"/>
      <c r="D116" s="66"/>
      <c r="E116" s="67">
        <v>4200</v>
      </c>
    </row>
    <row r="117" spans="1:5" ht="38.25">
      <c r="A117" s="58">
        <v>25</v>
      </c>
      <c r="B117" s="70" t="s">
        <v>82</v>
      </c>
      <c r="C117" s="66"/>
      <c r="D117" s="66"/>
      <c r="E117" s="67">
        <v>4400</v>
      </c>
    </row>
    <row r="118" spans="1:5" ht="38.25">
      <c r="A118" s="58">
        <v>26</v>
      </c>
      <c r="B118" s="70" t="s">
        <v>83</v>
      </c>
      <c r="C118" s="66"/>
      <c r="D118" s="66"/>
      <c r="E118" s="67">
        <v>4300</v>
      </c>
    </row>
    <row r="119" spans="1:5" ht="51">
      <c r="A119" s="58">
        <v>27</v>
      </c>
      <c r="B119" s="70" t="s">
        <v>84</v>
      </c>
      <c r="C119" s="66"/>
      <c r="D119" s="66"/>
      <c r="E119" s="67">
        <v>1000</v>
      </c>
    </row>
    <row r="120" spans="1:5" ht="38.25">
      <c r="A120" s="58">
        <v>28</v>
      </c>
      <c r="B120" s="70" t="s">
        <v>85</v>
      </c>
      <c r="C120" s="66"/>
      <c r="D120" s="66"/>
      <c r="E120" s="67">
        <v>1000</v>
      </c>
    </row>
    <row r="121" spans="1:5" ht="38.25">
      <c r="A121" s="114">
        <v>29</v>
      </c>
      <c r="B121" s="147" t="s">
        <v>150</v>
      </c>
      <c r="C121" s="115"/>
      <c r="D121" s="115"/>
      <c r="E121" s="67">
        <v>142000</v>
      </c>
    </row>
    <row r="122" spans="1:5" ht="25.5">
      <c r="A122" s="114">
        <v>30</v>
      </c>
      <c r="B122" s="116" t="s">
        <v>203</v>
      </c>
      <c r="C122" s="115"/>
      <c r="D122" s="115"/>
      <c r="E122" s="67">
        <v>50000</v>
      </c>
    </row>
    <row r="123" spans="1:5" ht="12.75">
      <c r="A123" s="117">
        <v>31</v>
      </c>
      <c r="B123" s="163" t="s">
        <v>129</v>
      </c>
      <c r="C123" s="118"/>
      <c r="D123" s="118"/>
      <c r="E123" s="164">
        <v>216000</v>
      </c>
    </row>
    <row r="124" spans="1:5" ht="12.75">
      <c r="A124" s="145">
        <v>32</v>
      </c>
      <c r="B124" s="165" t="s">
        <v>239</v>
      </c>
      <c r="C124" s="158"/>
      <c r="D124" s="158"/>
      <c r="E124" s="144">
        <v>15000</v>
      </c>
    </row>
    <row r="125" spans="1:5" s="8" customFormat="1" ht="37.5" customHeight="1">
      <c r="A125" s="49" t="s">
        <v>14</v>
      </c>
      <c r="B125" s="50" t="s">
        <v>15</v>
      </c>
      <c r="C125" s="278" t="s">
        <v>7</v>
      </c>
      <c r="D125" s="278"/>
      <c r="E125" s="51">
        <f>E126+E129+E132+E138</f>
        <v>13918076</v>
      </c>
    </row>
    <row r="126" spans="1:7" s="8" customFormat="1" ht="15" customHeight="1">
      <c r="A126" s="255" t="s">
        <v>28</v>
      </c>
      <c r="B126" s="255"/>
      <c r="C126" s="250" t="s">
        <v>7</v>
      </c>
      <c r="D126" s="250"/>
      <c r="E126" s="42">
        <f>SUM(E127:E128)</f>
        <v>2000</v>
      </c>
      <c r="G126" s="33"/>
    </row>
    <row r="127" spans="1:7" s="8" customFormat="1" ht="15" customHeight="1">
      <c r="A127" s="152">
        <v>1</v>
      </c>
      <c r="B127" s="169" t="s">
        <v>223</v>
      </c>
      <c r="C127" s="170"/>
      <c r="D127" s="171"/>
      <c r="E127" s="153">
        <v>1000</v>
      </c>
      <c r="G127" s="33"/>
    </row>
    <row r="128" spans="1:5" s="33" customFormat="1" ht="15" customHeight="1">
      <c r="A128" s="152">
        <v>2</v>
      </c>
      <c r="B128" s="169" t="s">
        <v>139</v>
      </c>
      <c r="C128" s="170"/>
      <c r="D128" s="171"/>
      <c r="E128" s="153">
        <v>1000</v>
      </c>
    </row>
    <row r="129" spans="1:6" s="8" customFormat="1" ht="18" customHeight="1">
      <c r="A129" s="274" t="s">
        <v>24</v>
      </c>
      <c r="B129" s="274"/>
      <c r="C129" s="267"/>
      <c r="D129" s="43" t="s">
        <v>7</v>
      </c>
      <c r="E129" s="44">
        <f>SUM(E130:E131)</f>
        <v>538500</v>
      </c>
      <c r="F129" s="34"/>
    </row>
    <row r="130" spans="1:6" s="8" customFormat="1" ht="18" customHeight="1">
      <c r="A130" s="143">
        <v>1</v>
      </c>
      <c r="B130" s="166" t="s">
        <v>238</v>
      </c>
      <c r="C130" s="167"/>
      <c r="D130" s="168"/>
      <c r="E130" s="159">
        <v>535000</v>
      </c>
      <c r="F130" s="157"/>
    </row>
    <row r="131" spans="1:6" s="30" customFormat="1" ht="24.75" customHeight="1">
      <c r="A131" s="119">
        <v>2</v>
      </c>
      <c r="B131" s="283" t="s">
        <v>141</v>
      </c>
      <c r="C131" s="284"/>
      <c r="D131" s="285"/>
      <c r="E131" s="120">
        <v>3500</v>
      </c>
      <c r="F131" s="121"/>
    </row>
    <row r="132" spans="1:5" s="8" customFormat="1" ht="15" customHeight="1">
      <c r="A132" s="290" t="s">
        <v>29</v>
      </c>
      <c r="B132" s="291"/>
      <c r="C132" s="271" t="s">
        <v>7</v>
      </c>
      <c r="D132" s="272"/>
      <c r="E132" s="96">
        <f>SUM(E133:E137)</f>
        <v>9160000</v>
      </c>
    </row>
    <row r="133" spans="1:8" s="8" customFormat="1" ht="12" customHeight="1">
      <c r="A133" s="122">
        <v>1</v>
      </c>
      <c r="B133" s="103" t="s">
        <v>136</v>
      </c>
      <c r="C133" s="104"/>
      <c r="D133" s="105"/>
      <c r="E133" s="68">
        <v>215000</v>
      </c>
      <c r="H133" s="9"/>
    </row>
    <row r="134" spans="1:8" s="8" customFormat="1" ht="52.5" customHeight="1">
      <c r="A134" s="160">
        <v>2</v>
      </c>
      <c r="B134" s="295" t="s">
        <v>137</v>
      </c>
      <c r="C134" s="296"/>
      <c r="D134" s="297"/>
      <c r="E134" s="161">
        <v>1000000</v>
      </c>
      <c r="H134" s="9"/>
    </row>
    <row r="135" spans="1:8" s="8" customFormat="1" ht="24.75" customHeight="1">
      <c r="A135" s="122">
        <v>3</v>
      </c>
      <c r="B135" s="169" t="s">
        <v>138</v>
      </c>
      <c r="C135" s="170"/>
      <c r="D135" s="171"/>
      <c r="E135" s="68">
        <v>305000</v>
      </c>
      <c r="H135" s="9"/>
    </row>
    <row r="136" spans="1:5" s="8" customFormat="1" ht="12.75">
      <c r="A136" s="59">
        <v>4</v>
      </c>
      <c r="B136" s="169" t="s">
        <v>59</v>
      </c>
      <c r="C136" s="170"/>
      <c r="D136" s="171"/>
      <c r="E136" s="68">
        <v>1540000</v>
      </c>
    </row>
    <row r="137" spans="1:11" ht="12.75">
      <c r="A137" s="59">
        <v>5</v>
      </c>
      <c r="B137" s="198" t="s">
        <v>102</v>
      </c>
      <c r="C137" s="199"/>
      <c r="D137" s="200"/>
      <c r="E137" s="68">
        <v>6100000</v>
      </c>
      <c r="F137" s="8"/>
      <c r="K137" s="3"/>
    </row>
    <row r="138" spans="1:11" ht="13.5" thickBot="1">
      <c r="A138" s="300" t="s">
        <v>10</v>
      </c>
      <c r="B138" s="301"/>
      <c r="C138" s="298" t="s">
        <v>7</v>
      </c>
      <c r="D138" s="299"/>
      <c r="E138" s="45">
        <f>SUM(E139:E199)</f>
        <v>4217576</v>
      </c>
      <c r="K138" s="3"/>
    </row>
    <row r="139" spans="1:11" s="30" customFormat="1" ht="12.75">
      <c r="A139" s="145">
        <v>1</v>
      </c>
      <c r="B139" s="292" t="s">
        <v>60</v>
      </c>
      <c r="C139" s="293"/>
      <c r="D139" s="294"/>
      <c r="E139" s="162">
        <v>1000</v>
      </c>
      <c r="K139" s="38"/>
    </row>
    <row r="140" spans="1:11" s="30" customFormat="1" ht="26.25" customHeight="1">
      <c r="A140" s="41">
        <v>2</v>
      </c>
      <c r="B140" s="221" t="s">
        <v>149</v>
      </c>
      <c r="C140" s="222"/>
      <c r="D140" s="223"/>
      <c r="E140" s="69">
        <v>1000</v>
      </c>
      <c r="K140" s="38"/>
    </row>
    <row r="141" spans="1:11" s="30" customFormat="1" ht="12.75" customHeight="1">
      <c r="A141" s="41">
        <v>3</v>
      </c>
      <c r="B141" s="221" t="s">
        <v>178</v>
      </c>
      <c r="C141" s="222"/>
      <c r="D141" s="223"/>
      <c r="E141" s="69">
        <v>1000</v>
      </c>
      <c r="K141" s="38"/>
    </row>
    <row r="142" spans="1:11" s="8" customFormat="1" ht="12.75">
      <c r="A142" s="145">
        <v>4</v>
      </c>
      <c r="B142" s="302" t="s">
        <v>62</v>
      </c>
      <c r="C142" s="303"/>
      <c r="D142" s="304"/>
      <c r="E142" s="144">
        <v>3000</v>
      </c>
      <c r="K142" s="19"/>
    </row>
    <row r="143" spans="1:11" s="8" customFormat="1" ht="12.75">
      <c r="A143" s="29">
        <v>5</v>
      </c>
      <c r="B143" s="230" t="s">
        <v>63</v>
      </c>
      <c r="C143" s="231"/>
      <c r="D143" s="232"/>
      <c r="E143" s="67">
        <v>2000</v>
      </c>
      <c r="K143" s="19"/>
    </row>
    <row r="144" spans="1:11" s="8" customFormat="1" ht="12.75">
      <c r="A144" s="29">
        <v>6</v>
      </c>
      <c r="B144" s="230" t="s">
        <v>64</v>
      </c>
      <c r="C144" s="231"/>
      <c r="D144" s="232"/>
      <c r="E144" s="67">
        <v>1000</v>
      </c>
      <c r="K144" s="19"/>
    </row>
    <row r="145" spans="1:11" s="8" customFormat="1" ht="25.5" customHeight="1">
      <c r="A145" s="29">
        <v>7</v>
      </c>
      <c r="B145" s="230" t="s">
        <v>65</v>
      </c>
      <c r="C145" s="231"/>
      <c r="D145" s="232"/>
      <c r="E145" s="67">
        <v>2000</v>
      </c>
      <c r="K145" s="19"/>
    </row>
    <row r="146" spans="1:11" s="8" customFormat="1" ht="12.75">
      <c r="A146" s="29">
        <v>8</v>
      </c>
      <c r="B146" s="230" t="s">
        <v>66</v>
      </c>
      <c r="C146" s="231"/>
      <c r="D146" s="232"/>
      <c r="E146" s="67">
        <v>163000</v>
      </c>
      <c r="K146" s="19"/>
    </row>
    <row r="147" spans="1:11" s="8" customFormat="1" ht="12.75">
      <c r="A147" s="29">
        <v>9</v>
      </c>
      <c r="B147" s="221" t="s">
        <v>61</v>
      </c>
      <c r="C147" s="222"/>
      <c r="D147" s="223"/>
      <c r="E147" s="67">
        <v>2000</v>
      </c>
      <c r="K147" s="19"/>
    </row>
    <row r="148" spans="1:11" s="8" customFormat="1" ht="28.5" customHeight="1">
      <c r="A148" s="29">
        <v>10</v>
      </c>
      <c r="B148" s="218" t="s">
        <v>88</v>
      </c>
      <c r="C148" s="219"/>
      <c r="D148" s="220"/>
      <c r="E148" s="67">
        <v>590000</v>
      </c>
      <c r="K148" s="19"/>
    </row>
    <row r="149" spans="1:11" s="8" customFormat="1" ht="25.5" customHeight="1">
      <c r="A149" s="29">
        <v>11</v>
      </c>
      <c r="B149" s="218" t="s">
        <v>89</v>
      </c>
      <c r="C149" s="219"/>
      <c r="D149" s="220"/>
      <c r="E149" s="67">
        <v>720000</v>
      </c>
      <c r="K149" s="19"/>
    </row>
    <row r="150" spans="1:11" s="8" customFormat="1" ht="24.75" customHeight="1">
      <c r="A150" s="29">
        <v>12</v>
      </c>
      <c r="B150" s="218" t="s">
        <v>90</v>
      </c>
      <c r="C150" s="219"/>
      <c r="D150" s="220"/>
      <c r="E150" s="67">
        <v>620000</v>
      </c>
      <c r="F150" s="30"/>
      <c r="G150" s="30"/>
      <c r="K150" s="19"/>
    </row>
    <row r="151" spans="1:11" s="8" customFormat="1" ht="25.5" customHeight="1">
      <c r="A151" s="29">
        <v>13</v>
      </c>
      <c r="B151" s="218" t="s">
        <v>91</v>
      </c>
      <c r="C151" s="219"/>
      <c r="D151" s="220"/>
      <c r="E151" s="67">
        <v>785000</v>
      </c>
      <c r="F151" s="30"/>
      <c r="G151" s="30"/>
      <c r="K151" s="19"/>
    </row>
    <row r="152" spans="1:11" s="8" customFormat="1" ht="12.75">
      <c r="A152" s="143">
        <v>14</v>
      </c>
      <c r="B152" s="224" t="s">
        <v>92</v>
      </c>
      <c r="C152" s="225"/>
      <c r="D152" s="226"/>
      <c r="E152" s="144">
        <v>425315</v>
      </c>
      <c r="F152" s="30"/>
      <c r="G152" s="30"/>
      <c r="K152" s="19"/>
    </row>
    <row r="153" spans="1:11" s="8" customFormat="1" ht="24.75" customHeight="1">
      <c r="A153" s="29">
        <v>15</v>
      </c>
      <c r="B153" s="218" t="s">
        <v>93</v>
      </c>
      <c r="C153" s="219"/>
      <c r="D153" s="220"/>
      <c r="E153" s="67">
        <v>1000</v>
      </c>
      <c r="F153" s="30"/>
      <c r="G153" s="30"/>
      <c r="K153" s="19"/>
    </row>
    <row r="154" spans="1:11" s="8" customFormat="1" ht="27" customHeight="1">
      <c r="A154" s="29">
        <v>16</v>
      </c>
      <c r="B154" s="218" t="s">
        <v>94</v>
      </c>
      <c r="C154" s="219"/>
      <c r="D154" s="220"/>
      <c r="E154" s="67">
        <v>1000</v>
      </c>
      <c r="F154" s="30"/>
      <c r="G154" s="30"/>
      <c r="K154" s="19"/>
    </row>
    <row r="155" spans="1:11" s="8" customFormat="1" ht="26.25" customHeight="1">
      <c r="A155" s="29">
        <v>17</v>
      </c>
      <c r="B155" s="218" t="s">
        <v>95</v>
      </c>
      <c r="C155" s="219"/>
      <c r="D155" s="220"/>
      <c r="E155" s="67">
        <v>1000</v>
      </c>
      <c r="F155" s="30"/>
      <c r="G155" s="30"/>
      <c r="K155" s="19"/>
    </row>
    <row r="156" spans="1:11" s="8" customFormat="1" ht="26.25" customHeight="1">
      <c r="A156" s="29">
        <v>18</v>
      </c>
      <c r="B156" s="218" t="s">
        <v>104</v>
      </c>
      <c r="C156" s="219"/>
      <c r="D156" s="220"/>
      <c r="E156" s="67">
        <v>570000</v>
      </c>
      <c r="K156" s="19"/>
    </row>
    <row r="157" spans="1:11" s="8" customFormat="1" ht="12.75">
      <c r="A157" s="29">
        <v>19</v>
      </c>
      <c r="B157" s="198" t="s">
        <v>105</v>
      </c>
      <c r="C157" s="199"/>
      <c r="D157" s="200"/>
      <c r="E157" s="67">
        <v>1000</v>
      </c>
      <c r="K157" s="19"/>
    </row>
    <row r="158" spans="1:11" s="8" customFormat="1" ht="25.5" customHeight="1">
      <c r="A158" s="29">
        <v>20</v>
      </c>
      <c r="B158" s="198" t="s">
        <v>143</v>
      </c>
      <c r="C158" s="199"/>
      <c r="D158" s="200"/>
      <c r="E158" s="67">
        <v>1000</v>
      </c>
      <c r="K158" s="19"/>
    </row>
    <row r="159" spans="1:11" s="8" customFormat="1" ht="12.75">
      <c r="A159" s="29">
        <v>21</v>
      </c>
      <c r="B159" s="198" t="s">
        <v>106</v>
      </c>
      <c r="C159" s="199"/>
      <c r="D159" s="200"/>
      <c r="E159" s="67">
        <v>1000</v>
      </c>
      <c r="K159" s="19"/>
    </row>
    <row r="160" spans="1:11" s="8" customFormat="1" ht="26.25" customHeight="1">
      <c r="A160" s="29">
        <v>22</v>
      </c>
      <c r="B160" s="198" t="s">
        <v>107</v>
      </c>
      <c r="C160" s="199"/>
      <c r="D160" s="200"/>
      <c r="E160" s="67">
        <v>1000</v>
      </c>
      <c r="K160" s="19"/>
    </row>
    <row r="161" spans="1:11" s="8" customFormat="1" ht="26.25" customHeight="1">
      <c r="A161" s="29">
        <v>23</v>
      </c>
      <c r="B161" s="198" t="s">
        <v>108</v>
      </c>
      <c r="C161" s="199"/>
      <c r="D161" s="200"/>
      <c r="E161" s="67">
        <v>2000</v>
      </c>
      <c r="K161" s="19"/>
    </row>
    <row r="162" spans="1:11" s="8" customFormat="1" ht="12.75">
      <c r="A162" s="29">
        <v>24</v>
      </c>
      <c r="B162" s="198" t="s">
        <v>109</v>
      </c>
      <c r="C162" s="199"/>
      <c r="D162" s="200"/>
      <c r="E162" s="67">
        <v>1716</v>
      </c>
      <c r="K162" s="19"/>
    </row>
    <row r="163" spans="1:11" s="8" customFormat="1" ht="12.75" customHeight="1">
      <c r="A163" s="29">
        <v>25</v>
      </c>
      <c r="B163" s="198" t="s">
        <v>110</v>
      </c>
      <c r="C163" s="199"/>
      <c r="D163" s="200"/>
      <c r="E163" s="67">
        <v>9486</v>
      </c>
      <c r="K163" s="19"/>
    </row>
    <row r="164" spans="1:11" s="8" customFormat="1" ht="12.75">
      <c r="A164" s="29">
        <v>26</v>
      </c>
      <c r="B164" s="198" t="s">
        <v>111</v>
      </c>
      <c r="C164" s="199"/>
      <c r="D164" s="200"/>
      <c r="E164" s="67">
        <v>1359</v>
      </c>
      <c r="K164" s="19"/>
    </row>
    <row r="165" spans="1:11" s="8" customFormat="1" ht="12.75">
      <c r="A165" s="29">
        <v>27</v>
      </c>
      <c r="B165" s="198" t="s">
        <v>112</v>
      </c>
      <c r="C165" s="199"/>
      <c r="D165" s="200"/>
      <c r="E165" s="67">
        <v>6500</v>
      </c>
      <c r="K165" s="19"/>
    </row>
    <row r="166" spans="1:11" s="8" customFormat="1" ht="12.75">
      <c r="A166" s="29">
        <v>28</v>
      </c>
      <c r="B166" s="198" t="s">
        <v>151</v>
      </c>
      <c r="C166" s="199"/>
      <c r="D166" s="200"/>
      <c r="E166" s="67">
        <v>1000</v>
      </c>
      <c r="K166" s="19"/>
    </row>
    <row r="167" spans="1:11" s="8" customFormat="1" ht="27.75" customHeight="1">
      <c r="A167" s="29">
        <v>29</v>
      </c>
      <c r="B167" s="198" t="s">
        <v>152</v>
      </c>
      <c r="C167" s="199"/>
      <c r="D167" s="200"/>
      <c r="E167" s="67">
        <v>1000</v>
      </c>
      <c r="K167" s="19"/>
    </row>
    <row r="168" spans="1:11" s="8" customFormat="1" ht="39.75" customHeight="1">
      <c r="A168" s="29">
        <v>30</v>
      </c>
      <c r="B168" s="198" t="s">
        <v>153</v>
      </c>
      <c r="C168" s="199"/>
      <c r="D168" s="200"/>
      <c r="E168" s="67">
        <v>1000</v>
      </c>
      <c r="K168" s="19"/>
    </row>
    <row r="169" spans="1:11" s="8" customFormat="1" ht="12.75">
      <c r="A169" s="29">
        <v>31</v>
      </c>
      <c r="B169" s="169" t="s">
        <v>113</v>
      </c>
      <c r="C169" s="170"/>
      <c r="D169" s="171"/>
      <c r="E169" s="67">
        <v>1000</v>
      </c>
      <c r="K169" s="19"/>
    </row>
    <row r="170" spans="1:11" s="8" customFormat="1" ht="12.75">
      <c r="A170" s="63">
        <v>32</v>
      </c>
      <c r="B170" s="169" t="s">
        <v>126</v>
      </c>
      <c r="C170" s="170"/>
      <c r="D170" s="171"/>
      <c r="E170" s="123">
        <v>13000</v>
      </c>
      <c r="K170" s="19"/>
    </row>
    <row r="171" spans="1:11" s="8" customFormat="1" ht="12.75">
      <c r="A171" s="63">
        <v>33</v>
      </c>
      <c r="B171" s="169" t="s">
        <v>135</v>
      </c>
      <c r="C171" s="170"/>
      <c r="D171" s="171"/>
      <c r="E171" s="123">
        <v>1000</v>
      </c>
      <c r="K171" s="19"/>
    </row>
    <row r="172" spans="1:11" s="8" customFormat="1" ht="28.5" customHeight="1">
      <c r="A172" s="63">
        <v>34</v>
      </c>
      <c r="B172" s="313" t="s">
        <v>114</v>
      </c>
      <c r="C172" s="314"/>
      <c r="D172" s="315"/>
      <c r="E172" s="123">
        <v>60000</v>
      </c>
      <c r="K172" s="19"/>
    </row>
    <row r="173" spans="1:11" s="8" customFormat="1" ht="12.75">
      <c r="A173" s="63">
        <v>35</v>
      </c>
      <c r="B173" s="169" t="s">
        <v>168</v>
      </c>
      <c r="C173" s="170"/>
      <c r="D173" s="171"/>
      <c r="E173" s="67">
        <v>1000</v>
      </c>
      <c r="K173" s="19"/>
    </row>
    <row r="174" spans="1:11" s="8" customFormat="1" ht="24.75" customHeight="1">
      <c r="A174" s="63">
        <v>36</v>
      </c>
      <c r="B174" s="169" t="s">
        <v>116</v>
      </c>
      <c r="C174" s="170"/>
      <c r="D174" s="171"/>
      <c r="E174" s="123">
        <v>16000</v>
      </c>
      <c r="K174" s="19"/>
    </row>
    <row r="175" spans="1:11" s="8" customFormat="1" ht="27.75" customHeight="1">
      <c r="A175" s="63">
        <v>37</v>
      </c>
      <c r="B175" s="169" t="s">
        <v>117</v>
      </c>
      <c r="C175" s="170"/>
      <c r="D175" s="171"/>
      <c r="E175" s="123">
        <v>26000</v>
      </c>
      <c r="K175" s="19"/>
    </row>
    <row r="176" spans="1:11" s="8" customFormat="1" ht="27.75" customHeight="1">
      <c r="A176" s="63">
        <v>38</v>
      </c>
      <c r="B176" s="169" t="s">
        <v>118</v>
      </c>
      <c r="C176" s="170"/>
      <c r="D176" s="171"/>
      <c r="E176" s="123">
        <v>24000</v>
      </c>
      <c r="K176" s="19"/>
    </row>
    <row r="177" spans="1:11" s="8" customFormat="1" ht="25.5" customHeight="1">
      <c r="A177" s="63">
        <v>39</v>
      </c>
      <c r="B177" s="169" t="s">
        <v>119</v>
      </c>
      <c r="C177" s="170"/>
      <c r="D177" s="171"/>
      <c r="E177" s="123">
        <v>22000</v>
      </c>
      <c r="K177" s="19"/>
    </row>
    <row r="178" spans="1:11" s="8" customFormat="1" ht="25.5" customHeight="1">
      <c r="A178" s="63">
        <v>40</v>
      </c>
      <c r="B178" s="169" t="s">
        <v>120</v>
      </c>
      <c r="C178" s="170"/>
      <c r="D178" s="171"/>
      <c r="E178" s="123">
        <v>18000</v>
      </c>
      <c r="K178" s="19"/>
    </row>
    <row r="179" spans="1:11" s="8" customFormat="1" ht="37.5" customHeight="1">
      <c r="A179" s="63">
        <v>41</v>
      </c>
      <c r="B179" s="169" t="s">
        <v>121</v>
      </c>
      <c r="C179" s="170"/>
      <c r="D179" s="171"/>
      <c r="E179" s="123">
        <v>18000</v>
      </c>
      <c r="K179" s="19"/>
    </row>
    <row r="180" spans="1:11" s="8" customFormat="1" ht="38.25" customHeight="1">
      <c r="A180" s="63">
        <v>42</v>
      </c>
      <c r="B180" s="169" t="s">
        <v>122</v>
      </c>
      <c r="C180" s="170"/>
      <c r="D180" s="171"/>
      <c r="E180" s="123">
        <v>1000</v>
      </c>
      <c r="K180" s="19"/>
    </row>
    <row r="181" spans="1:11" s="8" customFormat="1" ht="31.5" customHeight="1">
      <c r="A181" s="63">
        <v>43</v>
      </c>
      <c r="B181" s="316" t="s">
        <v>123</v>
      </c>
      <c r="C181" s="316"/>
      <c r="D181" s="316"/>
      <c r="E181" s="67">
        <v>1000</v>
      </c>
      <c r="K181" s="19"/>
    </row>
    <row r="182" spans="1:11" s="8" customFormat="1" ht="31.5" customHeight="1">
      <c r="A182" s="63">
        <v>44</v>
      </c>
      <c r="B182" s="316" t="s">
        <v>124</v>
      </c>
      <c r="C182" s="316"/>
      <c r="D182" s="316"/>
      <c r="E182" s="67">
        <v>1000</v>
      </c>
      <c r="K182" s="19"/>
    </row>
    <row r="183" spans="1:11" s="8" customFormat="1" ht="31.5" customHeight="1">
      <c r="A183" s="63">
        <v>45</v>
      </c>
      <c r="B183" s="316" t="s">
        <v>169</v>
      </c>
      <c r="C183" s="316"/>
      <c r="D183" s="316"/>
      <c r="E183" s="67">
        <v>10000</v>
      </c>
      <c r="K183" s="19"/>
    </row>
    <row r="184" spans="1:11" s="8" customFormat="1" ht="31.5" customHeight="1">
      <c r="A184" s="63">
        <v>46</v>
      </c>
      <c r="B184" s="169" t="s">
        <v>170</v>
      </c>
      <c r="C184" s="170" t="s">
        <v>170</v>
      </c>
      <c r="D184" s="171" t="s">
        <v>170</v>
      </c>
      <c r="E184" s="123">
        <v>10000</v>
      </c>
      <c r="K184" s="19"/>
    </row>
    <row r="185" spans="1:11" s="8" customFormat="1" ht="31.5" customHeight="1">
      <c r="A185" s="63">
        <v>47</v>
      </c>
      <c r="B185" s="169" t="s">
        <v>171</v>
      </c>
      <c r="C185" s="170" t="s">
        <v>171</v>
      </c>
      <c r="D185" s="171" t="s">
        <v>171</v>
      </c>
      <c r="E185" s="123">
        <v>15000</v>
      </c>
      <c r="K185" s="19"/>
    </row>
    <row r="186" spans="1:11" s="8" customFormat="1" ht="31.5" customHeight="1">
      <c r="A186" s="63">
        <v>48</v>
      </c>
      <c r="B186" s="169" t="s">
        <v>172</v>
      </c>
      <c r="C186" s="170" t="s">
        <v>172</v>
      </c>
      <c r="D186" s="171" t="s">
        <v>172</v>
      </c>
      <c r="E186" s="123">
        <v>7000</v>
      </c>
      <c r="K186" s="19"/>
    </row>
    <row r="187" spans="1:11" s="8" customFormat="1" ht="31.5" customHeight="1">
      <c r="A187" s="63">
        <v>49</v>
      </c>
      <c r="B187" s="169" t="s">
        <v>173</v>
      </c>
      <c r="C187" s="170" t="s">
        <v>173</v>
      </c>
      <c r="D187" s="171" t="s">
        <v>173</v>
      </c>
      <c r="E187" s="123">
        <v>11000</v>
      </c>
      <c r="K187" s="19"/>
    </row>
    <row r="188" spans="1:11" s="8" customFormat="1" ht="31.5" customHeight="1">
      <c r="A188" s="63">
        <v>50</v>
      </c>
      <c r="B188" s="169" t="s">
        <v>174</v>
      </c>
      <c r="C188" s="170" t="s">
        <v>174</v>
      </c>
      <c r="D188" s="171" t="s">
        <v>174</v>
      </c>
      <c r="E188" s="123">
        <v>13000</v>
      </c>
      <c r="K188" s="19"/>
    </row>
    <row r="189" spans="1:11" s="8" customFormat="1" ht="31.5" customHeight="1">
      <c r="A189" s="63">
        <v>51</v>
      </c>
      <c r="B189" s="169" t="s">
        <v>175</v>
      </c>
      <c r="C189" s="170" t="s">
        <v>175</v>
      </c>
      <c r="D189" s="171" t="s">
        <v>175</v>
      </c>
      <c r="E189" s="123">
        <v>8000</v>
      </c>
      <c r="K189" s="19"/>
    </row>
    <row r="190" spans="1:11" s="8" customFormat="1" ht="27.75" customHeight="1">
      <c r="A190" s="63">
        <v>52</v>
      </c>
      <c r="B190" s="207" t="s">
        <v>176</v>
      </c>
      <c r="C190" s="208" t="s">
        <v>176</v>
      </c>
      <c r="D190" s="209" t="s">
        <v>176</v>
      </c>
      <c r="E190" s="123">
        <v>13000</v>
      </c>
      <c r="K190" s="19"/>
    </row>
    <row r="191" spans="1:11" s="8" customFormat="1" ht="27.75" customHeight="1">
      <c r="A191" s="63">
        <v>53</v>
      </c>
      <c r="B191" s="169" t="s">
        <v>228</v>
      </c>
      <c r="C191" s="170" t="s">
        <v>228</v>
      </c>
      <c r="D191" s="171" t="s">
        <v>228</v>
      </c>
      <c r="E191" s="123">
        <v>1200</v>
      </c>
      <c r="K191" s="19"/>
    </row>
    <row r="192" spans="1:11" s="8" customFormat="1" ht="27.75" customHeight="1">
      <c r="A192" s="63">
        <v>54</v>
      </c>
      <c r="B192" s="169" t="s">
        <v>229</v>
      </c>
      <c r="C192" s="170" t="s">
        <v>229</v>
      </c>
      <c r="D192" s="171" t="s">
        <v>229</v>
      </c>
      <c r="E192" s="123">
        <v>1200</v>
      </c>
      <c r="K192" s="19"/>
    </row>
    <row r="193" spans="1:11" s="8" customFormat="1" ht="27.75" customHeight="1">
      <c r="A193" s="63">
        <v>55</v>
      </c>
      <c r="B193" s="169" t="s">
        <v>230</v>
      </c>
      <c r="C193" s="170" t="s">
        <v>230</v>
      </c>
      <c r="D193" s="171" t="s">
        <v>230</v>
      </c>
      <c r="E193" s="123">
        <v>1200</v>
      </c>
      <c r="K193" s="19"/>
    </row>
    <row r="194" spans="1:11" s="8" customFormat="1" ht="27.75" customHeight="1">
      <c r="A194" s="63">
        <v>56</v>
      </c>
      <c r="B194" s="169" t="s">
        <v>231</v>
      </c>
      <c r="C194" s="170" t="s">
        <v>231</v>
      </c>
      <c r="D194" s="171" t="s">
        <v>231</v>
      </c>
      <c r="E194" s="123">
        <v>1200</v>
      </c>
      <c r="K194" s="19"/>
    </row>
    <row r="195" spans="1:11" s="8" customFormat="1" ht="27.75" customHeight="1">
      <c r="A195" s="63">
        <v>57</v>
      </c>
      <c r="B195" s="169" t="s">
        <v>232</v>
      </c>
      <c r="C195" s="170" t="s">
        <v>232</v>
      </c>
      <c r="D195" s="171" t="s">
        <v>232</v>
      </c>
      <c r="E195" s="123">
        <v>1200</v>
      </c>
      <c r="K195" s="19"/>
    </row>
    <row r="196" spans="1:11" s="8" customFormat="1" ht="27.75" customHeight="1">
      <c r="A196" s="63">
        <v>58</v>
      </c>
      <c r="B196" s="169" t="s">
        <v>233</v>
      </c>
      <c r="C196" s="170" t="s">
        <v>233</v>
      </c>
      <c r="D196" s="171" t="s">
        <v>233</v>
      </c>
      <c r="E196" s="123">
        <v>1200</v>
      </c>
      <c r="K196" s="19"/>
    </row>
    <row r="197" spans="1:11" s="8" customFormat="1" ht="27.75" customHeight="1">
      <c r="A197" s="63">
        <v>59</v>
      </c>
      <c r="B197" s="169" t="s">
        <v>234</v>
      </c>
      <c r="C197" s="170" t="s">
        <v>234</v>
      </c>
      <c r="D197" s="171" t="s">
        <v>234</v>
      </c>
      <c r="E197" s="123">
        <v>1000</v>
      </c>
      <c r="K197" s="19"/>
    </row>
    <row r="198" spans="1:11" s="8" customFormat="1" ht="27.75" customHeight="1">
      <c r="A198" s="63">
        <v>60</v>
      </c>
      <c r="B198" s="169" t="s">
        <v>236</v>
      </c>
      <c r="C198" s="170" t="s">
        <v>236</v>
      </c>
      <c r="D198" s="171" t="s">
        <v>236</v>
      </c>
      <c r="E198" s="123">
        <v>1000</v>
      </c>
      <c r="K198" s="19"/>
    </row>
    <row r="199" spans="1:11" s="8" customFormat="1" ht="27.75" customHeight="1">
      <c r="A199" s="29">
        <v>61</v>
      </c>
      <c r="B199" s="169" t="s">
        <v>235</v>
      </c>
      <c r="C199" s="170" t="s">
        <v>235</v>
      </c>
      <c r="D199" s="171" t="s">
        <v>235</v>
      </c>
      <c r="E199" s="67">
        <v>1000</v>
      </c>
      <c r="K199" s="19"/>
    </row>
    <row r="200" spans="1:11" ht="19.5" thickBot="1">
      <c r="A200" s="306" t="s">
        <v>16</v>
      </c>
      <c r="B200" s="307"/>
      <c r="C200" s="307"/>
      <c r="D200" s="308"/>
      <c r="E200" s="146">
        <f>E125+E29+E14+E10</f>
        <v>22366256</v>
      </c>
      <c r="I200" s="3"/>
      <c r="K200" s="3"/>
    </row>
    <row r="201" spans="1:11" ht="36" customHeight="1">
      <c r="A201" s="191" t="s">
        <v>148</v>
      </c>
      <c r="B201" s="192"/>
      <c r="C201" s="192"/>
      <c r="D201" s="192"/>
      <c r="E201" s="192"/>
      <c r="K201" s="3"/>
    </row>
    <row r="202" spans="1:11" ht="15" customHeight="1">
      <c r="A202" s="10"/>
      <c r="B202" s="10"/>
      <c r="C202" s="10"/>
      <c r="D202" s="10"/>
      <c r="E202" s="11"/>
      <c r="K202" s="3"/>
    </row>
    <row r="203" spans="1:11" s="24" customFormat="1" ht="18" customHeight="1">
      <c r="A203" s="188" t="s">
        <v>31</v>
      </c>
      <c r="B203" s="189"/>
      <c r="C203" s="189"/>
      <c r="D203" s="189"/>
      <c r="E203" s="190"/>
      <c r="K203" s="25"/>
    </row>
    <row r="204" spans="1:11" s="24" customFormat="1" ht="12.75" customHeight="1">
      <c r="A204" s="93"/>
      <c r="B204" s="93"/>
      <c r="C204" s="93"/>
      <c r="D204" s="93"/>
      <c r="E204" s="93"/>
      <c r="K204" s="25"/>
    </row>
    <row r="205" spans="1:11" ht="32.25" customHeight="1">
      <c r="A205" s="94" t="s">
        <v>1</v>
      </c>
      <c r="B205" s="94" t="s">
        <v>145</v>
      </c>
      <c r="C205" s="95" t="s">
        <v>30</v>
      </c>
      <c r="D205" s="92"/>
      <c r="E205" s="91"/>
      <c r="K205" s="3"/>
    </row>
    <row r="206" spans="1:11" ht="13.5" customHeight="1" thickBot="1">
      <c r="A206" s="55">
        <v>0</v>
      </c>
      <c r="B206" s="55">
        <v>1</v>
      </c>
      <c r="C206" s="55">
        <v>2</v>
      </c>
      <c r="D206" s="55"/>
      <c r="E206" s="56"/>
      <c r="K206" s="3"/>
    </row>
    <row r="207" spans="1:11" ht="12" customHeight="1">
      <c r="A207" s="53" t="s">
        <v>5</v>
      </c>
      <c r="B207" s="178" t="s">
        <v>6</v>
      </c>
      <c r="C207" s="179"/>
      <c r="D207" s="180"/>
      <c r="E207" s="52"/>
      <c r="K207" s="3"/>
    </row>
    <row r="208" spans="1:5" ht="21" customHeight="1">
      <c r="A208" s="98" t="s">
        <v>9</v>
      </c>
      <c r="B208" s="227" t="s">
        <v>21</v>
      </c>
      <c r="C208" s="228"/>
      <c r="D208" s="229"/>
      <c r="E208" s="99">
        <f>E209+E211+E214</f>
        <v>45000</v>
      </c>
    </row>
    <row r="209" spans="1:5" ht="21" customHeight="1">
      <c r="A209" s="312" t="s">
        <v>227</v>
      </c>
      <c r="B209" s="312"/>
      <c r="C209" s="312"/>
      <c r="D209" s="312"/>
      <c r="E209" s="102">
        <f>E210</f>
        <v>45000</v>
      </c>
    </row>
    <row r="210" spans="1:5" s="30" customFormat="1" ht="28.5" customHeight="1">
      <c r="A210" s="41">
        <v>1</v>
      </c>
      <c r="B210" s="198" t="s">
        <v>237</v>
      </c>
      <c r="C210" s="199"/>
      <c r="D210" s="200"/>
      <c r="E210" s="67">
        <v>45000</v>
      </c>
    </row>
    <row r="211" spans="1:5" ht="17.25" customHeight="1">
      <c r="A211" s="196" t="s">
        <v>23</v>
      </c>
      <c r="B211" s="197"/>
      <c r="C211" s="197"/>
      <c r="D211" s="197"/>
      <c r="E211" s="102">
        <f>E212+E213</f>
        <v>0</v>
      </c>
    </row>
    <row r="212" spans="1:5" ht="12.75">
      <c r="A212" s="29">
        <v>1</v>
      </c>
      <c r="B212" s="169" t="s">
        <v>159</v>
      </c>
      <c r="C212" s="170"/>
      <c r="D212" s="171"/>
      <c r="E212" s="67">
        <v>0</v>
      </c>
    </row>
    <row r="213" spans="1:5" ht="24" customHeight="1">
      <c r="A213" s="29">
        <v>2</v>
      </c>
      <c r="B213" s="169" t="s">
        <v>160</v>
      </c>
      <c r="C213" s="170"/>
      <c r="D213" s="171"/>
      <c r="E213" s="67">
        <v>0</v>
      </c>
    </row>
    <row r="214" spans="1:5" ht="17.25" customHeight="1">
      <c r="A214" s="197" t="s">
        <v>158</v>
      </c>
      <c r="B214" s="197"/>
      <c r="C214" s="197"/>
      <c r="D214" s="197"/>
      <c r="E214" s="102">
        <f>E215</f>
        <v>0</v>
      </c>
    </row>
    <row r="215" spans="1:5" s="30" customFormat="1" ht="28.5" customHeight="1">
      <c r="A215" s="29"/>
      <c r="B215" s="193"/>
      <c r="C215" s="194"/>
      <c r="D215" s="195"/>
      <c r="E215" s="76"/>
    </row>
    <row r="216" spans="1:5" ht="27" customHeight="1">
      <c r="A216" s="49" t="s">
        <v>11</v>
      </c>
      <c r="B216" s="181" t="s">
        <v>146</v>
      </c>
      <c r="C216" s="181"/>
      <c r="D216" s="181"/>
      <c r="E216" s="99">
        <f>E217</f>
        <v>178364</v>
      </c>
    </row>
    <row r="217" spans="1:5" ht="12.75">
      <c r="A217" s="309" t="s">
        <v>23</v>
      </c>
      <c r="B217" s="310"/>
      <c r="C217" s="310"/>
      <c r="D217" s="311"/>
      <c r="E217" s="100">
        <f>SUM(E218:E222)</f>
        <v>178364</v>
      </c>
    </row>
    <row r="218" spans="1:5" ht="18" customHeight="1">
      <c r="A218" s="29">
        <v>1</v>
      </c>
      <c r="B218" s="169" t="s">
        <v>205</v>
      </c>
      <c r="C218" s="170" t="s">
        <v>205</v>
      </c>
      <c r="D218" s="171" t="s">
        <v>205</v>
      </c>
      <c r="E218" s="57">
        <v>86000</v>
      </c>
    </row>
    <row r="219" spans="1:5" ht="18" customHeight="1">
      <c r="A219" s="29">
        <v>2</v>
      </c>
      <c r="B219" s="169" t="s">
        <v>206</v>
      </c>
      <c r="C219" s="170" t="s">
        <v>206</v>
      </c>
      <c r="D219" s="171" t="s">
        <v>206</v>
      </c>
      <c r="E219" s="57">
        <v>60000</v>
      </c>
    </row>
    <row r="220" spans="1:5" ht="26.25" customHeight="1">
      <c r="A220" s="29">
        <v>3</v>
      </c>
      <c r="B220" s="182" t="s">
        <v>182</v>
      </c>
      <c r="C220" s="183"/>
      <c r="D220" s="184"/>
      <c r="E220" s="38">
        <v>32364</v>
      </c>
    </row>
    <row r="221" spans="1:5" ht="12.75">
      <c r="A221" s="29">
        <v>4</v>
      </c>
      <c r="B221" s="169" t="s">
        <v>161</v>
      </c>
      <c r="C221" s="170"/>
      <c r="D221" s="171"/>
      <c r="E221" s="57">
        <v>0</v>
      </c>
    </row>
    <row r="222" spans="1:5" ht="25.5">
      <c r="A222" s="29">
        <v>5</v>
      </c>
      <c r="B222" s="103" t="s">
        <v>162</v>
      </c>
      <c r="C222" s="104"/>
      <c r="D222" s="105"/>
      <c r="E222" s="57">
        <v>0</v>
      </c>
    </row>
    <row r="223" spans="1:24" ht="52.5" customHeight="1">
      <c r="A223" s="49" t="s">
        <v>13</v>
      </c>
      <c r="B223" s="181" t="s">
        <v>157</v>
      </c>
      <c r="C223" s="181"/>
      <c r="D223" s="181"/>
      <c r="E223" s="9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38.25" customHeight="1">
      <c r="A224" s="49" t="s">
        <v>14</v>
      </c>
      <c r="B224" s="181" t="s">
        <v>156</v>
      </c>
      <c r="C224" s="181"/>
      <c r="D224" s="181"/>
      <c r="E224" s="99">
        <f>E225+E232</f>
        <v>148090</v>
      </c>
      <c r="G224" s="26"/>
      <c r="H224" s="26"/>
      <c r="I224" s="26"/>
      <c r="J224" s="26"/>
      <c r="K224" s="27"/>
      <c r="L224" s="28"/>
      <c r="M224" s="305"/>
      <c r="N224" s="305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5" ht="17.25" customHeight="1">
      <c r="A225" s="175" t="s">
        <v>23</v>
      </c>
      <c r="B225" s="176"/>
      <c r="C225" s="176"/>
      <c r="D225" s="177"/>
      <c r="E225" s="54">
        <f>SUM(E226:E231)</f>
        <v>0</v>
      </c>
    </row>
    <row r="226" spans="1:5" ht="12.75" customHeight="1">
      <c r="A226" s="29">
        <v>1</v>
      </c>
      <c r="B226" s="212" t="s">
        <v>154</v>
      </c>
      <c r="C226" s="213"/>
      <c r="D226" s="214"/>
      <c r="E226" s="57">
        <v>0</v>
      </c>
    </row>
    <row r="227" spans="1:5" ht="18" customHeight="1">
      <c r="A227" s="89">
        <v>2</v>
      </c>
      <c r="B227" s="172" t="s">
        <v>155</v>
      </c>
      <c r="C227" s="173"/>
      <c r="D227" s="174"/>
      <c r="E227" s="31">
        <v>0</v>
      </c>
    </row>
    <row r="228" spans="1:5" ht="26.25" customHeight="1">
      <c r="A228" s="124">
        <v>3</v>
      </c>
      <c r="B228" s="169" t="s">
        <v>163</v>
      </c>
      <c r="C228" s="170" t="s">
        <v>163</v>
      </c>
      <c r="D228" s="171" t="s">
        <v>163</v>
      </c>
      <c r="E228" s="125">
        <v>0</v>
      </c>
    </row>
    <row r="229" spans="1:5" ht="27" customHeight="1">
      <c r="A229" s="124">
        <v>4</v>
      </c>
      <c r="B229" s="169" t="s">
        <v>164</v>
      </c>
      <c r="C229" s="170" t="s">
        <v>164</v>
      </c>
      <c r="D229" s="171" t="s">
        <v>164</v>
      </c>
      <c r="E229" s="125">
        <v>0</v>
      </c>
    </row>
    <row r="230" spans="1:5" ht="25.5" customHeight="1">
      <c r="A230" s="124">
        <v>5</v>
      </c>
      <c r="B230" s="169" t="s">
        <v>165</v>
      </c>
      <c r="C230" s="170"/>
      <c r="D230" s="171"/>
      <c r="E230" s="125">
        <v>0</v>
      </c>
    </row>
    <row r="231" spans="1:5" ht="30" customHeight="1">
      <c r="A231" s="89">
        <v>6</v>
      </c>
      <c r="B231" s="172" t="s">
        <v>166</v>
      </c>
      <c r="C231" s="173" t="s">
        <v>166</v>
      </c>
      <c r="D231" s="174" t="s">
        <v>166</v>
      </c>
      <c r="E231" s="125">
        <v>0</v>
      </c>
    </row>
    <row r="232" spans="1:5" ht="12.75">
      <c r="A232" s="204" t="s">
        <v>38</v>
      </c>
      <c r="B232" s="205"/>
      <c r="C232" s="205"/>
      <c r="D232" s="206"/>
      <c r="E232" s="54">
        <f>SUM(E233:E237)</f>
        <v>148090</v>
      </c>
    </row>
    <row r="233" spans="1:5" ht="26.25" customHeight="1">
      <c r="A233" s="29">
        <v>1</v>
      </c>
      <c r="B233" s="207" t="s">
        <v>177</v>
      </c>
      <c r="C233" s="208"/>
      <c r="D233" s="209"/>
      <c r="E233" s="125">
        <v>4000</v>
      </c>
    </row>
    <row r="234" spans="1:5" ht="37.5" customHeight="1">
      <c r="A234" s="29">
        <v>2</v>
      </c>
      <c r="B234" s="185" t="s">
        <v>183</v>
      </c>
      <c r="C234" s="186"/>
      <c r="D234" s="187"/>
      <c r="E234" s="125">
        <v>26000</v>
      </c>
    </row>
    <row r="235" spans="1:5" ht="26.25" customHeight="1">
      <c r="A235" s="29">
        <v>3</v>
      </c>
      <c r="B235" s="169" t="s">
        <v>181</v>
      </c>
      <c r="C235" s="170"/>
      <c r="D235" s="171"/>
      <c r="E235" s="125">
        <v>115472</v>
      </c>
    </row>
    <row r="236" spans="1:5" ht="39" customHeight="1">
      <c r="A236" s="126">
        <v>4</v>
      </c>
      <c r="B236" s="185" t="s">
        <v>184</v>
      </c>
      <c r="C236" s="186"/>
      <c r="D236" s="187"/>
      <c r="E236" s="125">
        <v>1190</v>
      </c>
    </row>
    <row r="237" spans="1:5" ht="41.25" customHeight="1">
      <c r="A237" s="126">
        <v>5</v>
      </c>
      <c r="B237" s="169" t="s">
        <v>185</v>
      </c>
      <c r="C237" s="170"/>
      <c r="D237" s="171"/>
      <c r="E237" s="125">
        <v>1428</v>
      </c>
    </row>
    <row r="238" spans="1:5" ht="19.5" thickBot="1">
      <c r="A238" s="215" t="s">
        <v>32</v>
      </c>
      <c r="B238" s="216"/>
      <c r="C238" s="216"/>
      <c r="D238" s="217"/>
      <c r="E238" s="101">
        <f>E224+E216+E208</f>
        <v>371454</v>
      </c>
    </row>
    <row r="239" spans="1:5" ht="15.75">
      <c r="A239" s="10"/>
      <c r="B239" s="10"/>
      <c r="C239" s="11"/>
      <c r="D239"/>
      <c r="E239"/>
    </row>
    <row r="240" spans="1:5" ht="12.75">
      <c r="A240" s="202" t="s">
        <v>33</v>
      </c>
      <c r="B240" s="202"/>
      <c r="C240" s="202"/>
      <c r="D240"/>
      <c r="E240"/>
    </row>
    <row r="241" spans="1:5" ht="28.5" customHeight="1">
      <c r="A241" s="203" t="s">
        <v>34</v>
      </c>
      <c r="B241" s="203"/>
      <c r="C241" s="203"/>
      <c r="D241" s="211" t="s">
        <v>67</v>
      </c>
      <c r="E241" s="211"/>
    </row>
    <row r="242" spans="1:5" ht="12.75">
      <c r="A242" s="201" t="s">
        <v>39</v>
      </c>
      <c r="B242" s="201"/>
      <c r="C242" s="201"/>
      <c r="D242" s="210" t="s">
        <v>37</v>
      </c>
      <c r="E242" s="210"/>
    </row>
    <row r="243" spans="1:5" ht="12.75">
      <c r="A243" s="13"/>
      <c r="B243" s="12"/>
      <c r="C243" s="14"/>
      <c r="D243"/>
      <c r="E243"/>
    </row>
    <row r="244" spans="1:5" ht="12.75">
      <c r="A244" s="13"/>
      <c r="B244" s="12" t="s">
        <v>241</v>
      </c>
      <c r="C244" s="14" t="s">
        <v>242</v>
      </c>
      <c r="D244"/>
      <c r="E244"/>
    </row>
    <row r="245" spans="1:5" ht="12.75">
      <c r="A245" s="13"/>
      <c r="B245" s="12" t="s">
        <v>244</v>
      </c>
      <c r="C245" s="14" t="s">
        <v>243</v>
      </c>
      <c r="D245"/>
      <c r="E245"/>
    </row>
    <row r="246" spans="1:5" ht="15" customHeight="1" hidden="1">
      <c r="A246" s="13"/>
      <c r="B246" s="12"/>
      <c r="C246" s="14"/>
      <c r="D246"/>
      <c r="E246"/>
    </row>
    <row r="247" spans="1:5" ht="12.75" hidden="1">
      <c r="A247" s="201" t="s">
        <v>35</v>
      </c>
      <c r="B247" s="201"/>
      <c r="C247" s="201"/>
      <c r="D247"/>
      <c r="E247"/>
    </row>
    <row r="248" spans="1:5" ht="12.75" hidden="1">
      <c r="A248" s="201" t="s">
        <v>36</v>
      </c>
      <c r="B248" s="201"/>
      <c r="C248" s="201"/>
      <c r="D248"/>
      <c r="E248"/>
    </row>
    <row r="249" spans="1:5" ht="12.75">
      <c r="A249" s="13"/>
      <c r="B249" s="12"/>
      <c r="C249" s="14"/>
      <c r="D249"/>
      <c r="E249"/>
    </row>
    <row r="250" spans="1:5" ht="12.75">
      <c r="A250" s="13"/>
      <c r="B250" s="12"/>
      <c r="C250" s="14"/>
      <c r="D250"/>
      <c r="E250"/>
    </row>
    <row r="251" spans="1:5" ht="12.75">
      <c r="A251" s="13"/>
      <c r="B251" s="12"/>
      <c r="C251" s="14"/>
      <c r="D251"/>
      <c r="E251"/>
    </row>
    <row r="252" spans="1:5" ht="12.75">
      <c r="A252" s="13"/>
      <c r="B252" s="12"/>
      <c r="C252" s="14"/>
      <c r="D252"/>
      <c r="E252"/>
    </row>
    <row r="253" spans="1:5" ht="12.75">
      <c r="A253" s="13"/>
      <c r="B253" s="12"/>
      <c r="C253" s="14"/>
      <c r="D253"/>
      <c r="E253"/>
    </row>
    <row r="254" spans="1:5" ht="5.25" customHeight="1">
      <c r="A254" s="13"/>
      <c r="B254" s="12"/>
      <c r="C254" s="14"/>
      <c r="D254"/>
      <c r="E254"/>
    </row>
    <row r="255" spans="1:5" ht="12.75" hidden="1">
      <c r="A255" s="13"/>
      <c r="B255" s="12"/>
      <c r="C255" s="14"/>
      <c r="D255"/>
      <c r="E255"/>
    </row>
    <row r="256" spans="1:5" ht="12.75">
      <c r="A256" s="13"/>
      <c r="B256" s="12"/>
      <c r="C256" s="14"/>
      <c r="D256"/>
      <c r="E256"/>
    </row>
    <row r="257" spans="1:5" ht="12.75">
      <c r="A257" s="13"/>
      <c r="B257" s="12"/>
      <c r="C257" s="14"/>
      <c r="D257"/>
      <c r="E257"/>
    </row>
    <row r="258" spans="1:5" ht="12.75">
      <c r="A258" s="13"/>
      <c r="B258" s="12"/>
      <c r="C258" s="14"/>
      <c r="D258"/>
      <c r="E258"/>
    </row>
    <row r="259" spans="1:5" ht="12.75">
      <c r="A259" s="13"/>
      <c r="B259" s="12" t="s">
        <v>17</v>
      </c>
      <c r="C259" s="14"/>
      <c r="D259"/>
      <c r="E259"/>
    </row>
    <row r="260" spans="1:5" ht="12.75">
      <c r="A260" s="13"/>
      <c r="B260" s="12"/>
      <c r="C260" s="14"/>
      <c r="D260"/>
      <c r="E260"/>
    </row>
    <row r="261" spans="1:5" ht="12.75">
      <c r="A261" s="13"/>
      <c r="B261" s="12"/>
      <c r="C261" s="14"/>
      <c r="D261"/>
      <c r="E261"/>
    </row>
    <row r="262" spans="1:5" ht="12.75">
      <c r="A262" s="13"/>
      <c r="B262" s="12"/>
      <c r="C262" s="14"/>
      <c r="D262"/>
      <c r="E262"/>
    </row>
    <row r="263" spans="1:5" ht="12.75">
      <c r="A263" s="13"/>
      <c r="B263" s="12"/>
      <c r="C263" s="14"/>
      <c r="D263"/>
      <c r="E263"/>
    </row>
    <row r="264" spans="1:5" ht="12.75">
      <c r="A264" s="13"/>
      <c r="B264" s="12"/>
      <c r="C264" s="14"/>
      <c r="D264"/>
      <c r="E264"/>
    </row>
    <row r="265" spans="1:5" ht="12.75">
      <c r="A265" s="13"/>
      <c r="B265" s="12"/>
      <c r="C265" s="14"/>
      <c r="D265"/>
      <c r="E265"/>
    </row>
    <row r="266" spans="1:5" ht="12.75">
      <c r="A266" s="13"/>
      <c r="B266" s="12"/>
      <c r="C266" s="14"/>
      <c r="D266"/>
      <c r="E266"/>
    </row>
    <row r="267" spans="1:5" ht="12.75">
      <c r="A267" s="13"/>
      <c r="B267" s="12"/>
      <c r="C267" s="14"/>
      <c r="D267"/>
      <c r="E267"/>
    </row>
    <row r="268" spans="1:5" ht="12.75">
      <c r="A268" s="13"/>
      <c r="B268" s="12"/>
      <c r="C268" s="14"/>
      <c r="D268"/>
      <c r="E268"/>
    </row>
    <row r="269" spans="1:5" ht="12.75">
      <c r="A269" s="13"/>
      <c r="B269" s="12"/>
      <c r="C269" s="14"/>
      <c r="D269"/>
      <c r="E269"/>
    </row>
    <row r="270" spans="1:5" ht="12.75">
      <c r="A270" s="13"/>
      <c r="B270" s="12"/>
      <c r="C270" s="14"/>
      <c r="D270"/>
      <c r="E270"/>
    </row>
    <row r="271" spans="1:5" ht="12.75">
      <c r="A271" s="13"/>
      <c r="B271" s="12"/>
      <c r="C271" s="14"/>
      <c r="D271"/>
      <c r="E271"/>
    </row>
    <row r="272" spans="1:5" ht="12.75">
      <c r="A272" s="13"/>
      <c r="B272" s="12"/>
      <c r="C272" s="14"/>
      <c r="D272"/>
      <c r="E272"/>
    </row>
    <row r="273" spans="1:5" ht="12.75">
      <c r="A273" s="13"/>
      <c r="B273" s="12"/>
      <c r="C273" s="14"/>
      <c r="D273"/>
      <c r="E273"/>
    </row>
    <row r="274" spans="1:5" ht="12.75">
      <c r="A274" s="13"/>
      <c r="B274" s="12"/>
      <c r="C274" s="14"/>
      <c r="D274"/>
      <c r="E274"/>
    </row>
    <row r="275" spans="1:5" ht="12.75">
      <c r="A275" s="13"/>
      <c r="B275" s="12"/>
      <c r="C275" s="14"/>
      <c r="D275"/>
      <c r="E275"/>
    </row>
    <row r="276" spans="1:5" ht="12.75">
      <c r="A276" s="13"/>
      <c r="B276" s="12"/>
      <c r="C276" s="14"/>
      <c r="D276"/>
      <c r="E276"/>
    </row>
    <row r="277" spans="1:5" ht="12.75">
      <c r="A277" s="13"/>
      <c r="B277" s="12"/>
      <c r="C277" s="14"/>
      <c r="D277"/>
      <c r="E277"/>
    </row>
    <row r="278" spans="1:5" ht="12.75">
      <c r="A278" s="13"/>
      <c r="B278" s="12"/>
      <c r="C278" s="14"/>
      <c r="D278"/>
      <c r="E278"/>
    </row>
    <row r="279" spans="1:5" ht="12.75">
      <c r="A279" s="13"/>
      <c r="B279" s="12"/>
      <c r="C279" s="14"/>
      <c r="D279"/>
      <c r="E279"/>
    </row>
    <row r="280" spans="1:5" ht="12.75">
      <c r="A280" s="13"/>
      <c r="B280" s="12"/>
      <c r="C280" s="14"/>
      <c r="D280"/>
      <c r="E280"/>
    </row>
    <row r="281" spans="1:5" ht="12.75">
      <c r="A281" s="13"/>
      <c r="B281" s="12"/>
      <c r="C281" s="14"/>
      <c r="D281"/>
      <c r="E281"/>
    </row>
    <row r="282" spans="1:5" ht="12.75">
      <c r="A282" s="13"/>
      <c r="B282" s="12"/>
      <c r="C282" s="14"/>
      <c r="D282"/>
      <c r="E282"/>
    </row>
    <row r="283" spans="1:5" ht="12.75">
      <c r="A283" s="13"/>
      <c r="B283" s="12"/>
      <c r="C283" s="14"/>
      <c r="D283"/>
      <c r="E283"/>
    </row>
    <row r="284" spans="1:5" ht="12.75">
      <c r="A284" s="13"/>
      <c r="B284" s="12"/>
      <c r="C284" s="14"/>
      <c r="D284"/>
      <c r="E284"/>
    </row>
    <row r="285" spans="1:5" ht="12.75">
      <c r="A285" s="13"/>
      <c r="B285" s="12"/>
      <c r="C285" s="14"/>
      <c r="D285"/>
      <c r="E285"/>
    </row>
    <row r="286" spans="1:5" ht="12.75">
      <c r="A286" s="13"/>
      <c r="B286" s="12"/>
      <c r="C286" s="14"/>
      <c r="D286"/>
      <c r="E286"/>
    </row>
    <row r="287" spans="1:5" ht="12.75">
      <c r="A287" s="13"/>
      <c r="B287" s="12"/>
      <c r="C287" s="14"/>
      <c r="D287"/>
      <c r="E287"/>
    </row>
    <row r="288" spans="1:5" ht="12.75">
      <c r="A288" s="13"/>
      <c r="B288" s="12"/>
      <c r="C288" s="14"/>
      <c r="D288"/>
      <c r="E288"/>
    </row>
    <row r="289" spans="1:5" ht="12.75">
      <c r="A289" s="13"/>
      <c r="B289" s="12"/>
      <c r="C289" s="14"/>
      <c r="D289"/>
      <c r="E289"/>
    </row>
    <row r="290" spans="1:5" ht="12.75">
      <c r="A290" s="13"/>
      <c r="B290" s="12"/>
      <c r="C290" s="14"/>
      <c r="D290"/>
      <c r="E290"/>
    </row>
    <row r="291" spans="1:5" ht="12.75">
      <c r="A291" s="13"/>
      <c r="B291" s="12"/>
      <c r="C291" s="14"/>
      <c r="D291"/>
      <c r="E291"/>
    </row>
    <row r="292" spans="1:5" ht="12.75">
      <c r="A292" s="13"/>
      <c r="B292" s="12"/>
      <c r="C292" s="14"/>
      <c r="D292"/>
      <c r="E292"/>
    </row>
    <row r="293" spans="1:5" ht="12.75">
      <c r="A293" s="13"/>
      <c r="B293" s="12"/>
      <c r="C293" s="14"/>
      <c r="D293"/>
      <c r="E293"/>
    </row>
    <row r="294" spans="1:5" ht="12.75">
      <c r="A294" s="13"/>
      <c r="B294" s="12"/>
      <c r="C294" s="14"/>
      <c r="D294"/>
      <c r="E294"/>
    </row>
    <row r="295" spans="1:5" ht="12.75">
      <c r="A295" s="13"/>
      <c r="B295" s="12"/>
      <c r="C295" s="14"/>
      <c r="D295"/>
      <c r="E295"/>
    </row>
    <row r="296" spans="1:5" ht="12.75">
      <c r="A296" s="13"/>
      <c r="B296" s="12"/>
      <c r="C296" s="14"/>
      <c r="D296"/>
      <c r="E296"/>
    </row>
    <row r="297" spans="1:5" ht="12.75">
      <c r="A297" s="13"/>
      <c r="B297" s="12"/>
      <c r="C297" s="14"/>
      <c r="D297"/>
      <c r="E297"/>
    </row>
    <row r="298" spans="1:5" ht="12.75">
      <c r="A298" s="13"/>
      <c r="B298" s="12"/>
      <c r="C298" s="14"/>
      <c r="D298"/>
      <c r="E298"/>
    </row>
    <row r="299" spans="1:5" ht="12.75">
      <c r="A299" s="13"/>
      <c r="B299" s="12"/>
      <c r="C299" s="14"/>
      <c r="D299"/>
      <c r="E299"/>
    </row>
    <row r="300" spans="1:5" ht="12.75">
      <c r="A300" s="13"/>
      <c r="B300" s="12"/>
      <c r="C300" s="14"/>
      <c r="D300"/>
      <c r="E300"/>
    </row>
    <row r="301" spans="1:5" ht="12.75">
      <c r="A301" s="13"/>
      <c r="B301" s="12"/>
      <c r="C301" s="14"/>
      <c r="D301"/>
      <c r="E301"/>
    </row>
    <row r="302" spans="1:5" ht="12.75">
      <c r="A302" s="13"/>
      <c r="B302" s="12"/>
      <c r="C302" s="14"/>
      <c r="D302"/>
      <c r="E302"/>
    </row>
    <row r="303" spans="1:5" ht="12.75">
      <c r="A303" s="13"/>
      <c r="B303" s="12"/>
      <c r="C303" s="14"/>
      <c r="D303"/>
      <c r="E303"/>
    </row>
    <row r="304" spans="1:5" ht="12.75">
      <c r="A304" s="13"/>
      <c r="B304" s="12"/>
      <c r="C304" s="14"/>
      <c r="D304"/>
      <c r="E304"/>
    </row>
    <row r="305" spans="1:5" ht="12.75">
      <c r="A305" s="13"/>
      <c r="B305" s="12"/>
      <c r="C305" s="14"/>
      <c r="D305"/>
      <c r="E305"/>
    </row>
    <row r="306" spans="1:5" ht="12.75">
      <c r="A306" s="13"/>
      <c r="B306" s="12"/>
      <c r="C306" s="14"/>
      <c r="D306"/>
      <c r="E306"/>
    </row>
    <row r="307" spans="1:5" ht="12.75">
      <c r="A307" s="13"/>
      <c r="B307" s="12"/>
      <c r="C307" s="14"/>
      <c r="D307"/>
      <c r="E307"/>
    </row>
    <row r="308" spans="1:5" ht="12.75">
      <c r="A308" s="13"/>
      <c r="B308" s="12"/>
      <c r="C308" s="14"/>
      <c r="D308"/>
      <c r="E308"/>
    </row>
    <row r="309" spans="1:5" ht="12.75">
      <c r="A309" s="13"/>
      <c r="B309" s="12"/>
      <c r="C309" s="14"/>
      <c r="D309"/>
      <c r="E309"/>
    </row>
    <row r="310" spans="1:5" ht="12.75">
      <c r="A310" s="13"/>
      <c r="B310" s="12"/>
      <c r="C310" s="14"/>
      <c r="D310"/>
      <c r="E310"/>
    </row>
    <row r="311" spans="1:5" ht="12.75">
      <c r="A311" s="13"/>
      <c r="B311" s="12"/>
      <c r="C311" s="14"/>
      <c r="D311"/>
      <c r="E311"/>
    </row>
    <row r="312" spans="1:5" ht="12.75">
      <c r="A312" s="13"/>
      <c r="B312" s="12"/>
      <c r="C312" s="14"/>
      <c r="D312"/>
      <c r="E312"/>
    </row>
    <row r="313" spans="1:5" ht="12.75">
      <c r="A313" s="13"/>
      <c r="B313" s="12"/>
      <c r="C313" s="14"/>
      <c r="D313"/>
      <c r="E313"/>
    </row>
    <row r="314" spans="1:5" ht="12.75">
      <c r="A314" s="13"/>
      <c r="B314" s="12"/>
      <c r="C314" s="14"/>
      <c r="D314"/>
      <c r="E314"/>
    </row>
    <row r="315" spans="1:5" ht="12.75">
      <c r="A315" s="13"/>
      <c r="B315" s="12"/>
      <c r="C315" s="14"/>
      <c r="D315"/>
      <c r="E315"/>
    </row>
    <row r="316" spans="1:5" ht="12.75">
      <c r="A316" s="13"/>
      <c r="B316" s="12"/>
      <c r="C316" s="14"/>
      <c r="D316"/>
      <c r="E316"/>
    </row>
    <row r="317" spans="1:5" ht="12.75">
      <c r="A317" s="13"/>
      <c r="B317" s="12"/>
      <c r="C317" s="14"/>
      <c r="D317"/>
      <c r="E317"/>
    </row>
    <row r="318" spans="1:5" ht="12.75">
      <c r="A318" s="13"/>
      <c r="B318" s="12"/>
      <c r="C318" s="14"/>
      <c r="D318"/>
      <c r="E318"/>
    </row>
    <row r="319" spans="1:5" ht="12.75">
      <c r="A319" s="13"/>
      <c r="B319" s="12"/>
      <c r="C319" s="14"/>
      <c r="D319"/>
      <c r="E319"/>
    </row>
    <row r="320" spans="1:5" ht="12.75">
      <c r="A320" s="13"/>
      <c r="B320" s="12"/>
      <c r="C320" s="14"/>
      <c r="D320"/>
      <c r="E320"/>
    </row>
    <row r="321" spans="1:5" ht="12.75">
      <c r="A321" s="13"/>
      <c r="B321" s="12"/>
      <c r="C321" s="14"/>
      <c r="D321"/>
      <c r="E321"/>
    </row>
    <row r="322" spans="1:5" ht="12.75">
      <c r="A322" s="2"/>
      <c r="C322" s="3"/>
      <c r="D322"/>
      <c r="E322"/>
    </row>
    <row r="323" spans="1:5" ht="12.75">
      <c r="A323" s="2"/>
      <c r="C323" s="3"/>
      <c r="D323"/>
      <c r="E323"/>
    </row>
    <row r="324" spans="1:5" ht="12.75">
      <c r="A324" s="2"/>
      <c r="C324" s="3"/>
      <c r="D324"/>
      <c r="E324"/>
    </row>
    <row r="325" spans="1:5" ht="12.75">
      <c r="A325" s="2"/>
      <c r="C325" s="3"/>
      <c r="D325"/>
      <c r="E325"/>
    </row>
    <row r="326" spans="1:5" ht="12.75">
      <c r="A326" s="2"/>
      <c r="C326" s="3"/>
      <c r="D326"/>
      <c r="E326"/>
    </row>
    <row r="327" spans="1:5" ht="12.75">
      <c r="A327" s="2"/>
      <c r="C327" s="3"/>
      <c r="D327"/>
      <c r="E327"/>
    </row>
    <row r="328" spans="1:5" ht="12.75">
      <c r="A328" s="2"/>
      <c r="C328" s="3"/>
      <c r="D328"/>
      <c r="E328"/>
    </row>
    <row r="329" spans="1:5" ht="12.75">
      <c r="A329" s="2"/>
      <c r="C329" s="3"/>
      <c r="D329"/>
      <c r="E329"/>
    </row>
    <row r="330" spans="1:5" ht="12.75">
      <c r="A330" s="2"/>
      <c r="C330" s="3"/>
      <c r="D330"/>
      <c r="E330"/>
    </row>
    <row r="331" spans="1:5" ht="12.75">
      <c r="A331" s="2"/>
      <c r="C331" s="3"/>
      <c r="D331"/>
      <c r="E331"/>
    </row>
    <row r="332" spans="1:5" ht="12.75">
      <c r="A332" s="2"/>
      <c r="C332" s="3"/>
      <c r="D332"/>
      <c r="E332"/>
    </row>
    <row r="333" spans="1:5" ht="12.75">
      <c r="A333" s="2"/>
      <c r="C333" s="3"/>
      <c r="D333"/>
      <c r="E333"/>
    </row>
    <row r="334" spans="1:5" ht="12.75">
      <c r="A334" s="2"/>
      <c r="C334" s="3"/>
      <c r="D334"/>
      <c r="E334"/>
    </row>
    <row r="335" spans="1:5" ht="12.75">
      <c r="A335" s="2"/>
      <c r="C335" s="3"/>
      <c r="D335"/>
      <c r="E335"/>
    </row>
    <row r="336" spans="1:5" ht="12.75">
      <c r="A336" s="2"/>
      <c r="C336" s="3"/>
      <c r="D336"/>
      <c r="E336"/>
    </row>
    <row r="337" spans="1:5" ht="12.75">
      <c r="A337" s="2"/>
      <c r="C337" s="3"/>
      <c r="D337"/>
      <c r="E337"/>
    </row>
    <row r="338" spans="1:5" ht="12.75">
      <c r="A338" s="2"/>
      <c r="C338" s="3"/>
      <c r="D338"/>
      <c r="E338"/>
    </row>
    <row r="339" spans="1:5" ht="12.75">
      <c r="A339" s="2"/>
      <c r="C339" s="3"/>
      <c r="D339"/>
      <c r="E339"/>
    </row>
    <row r="340" spans="1:5" ht="12.75">
      <c r="A340" s="2"/>
      <c r="C340" s="3"/>
      <c r="D340"/>
      <c r="E340"/>
    </row>
    <row r="341" spans="1:5" ht="12.75">
      <c r="A341" s="2"/>
      <c r="C341" s="3"/>
      <c r="D341"/>
      <c r="E341"/>
    </row>
    <row r="342" spans="1:5" ht="12.75">
      <c r="A342" s="2"/>
      <c r="C342" s="3"/>
      <c r="D342"/>
      <c r="E342"/>
    </row>
    <row r="343" spans="1:5" ht="12.75">
      <c r="A343" s="2"/>
      <c r="C343" s="3"/>
      <c r="D343"/>
      <c r="E343"/>
    </row>
    <row r="344" spans="1:5" ht="12.75">
      <c r="A344" s="2"/>
      <c r="C344" s="3"/>
      <c r="D344"/>
      <c r="E344"/>
    </row>
    <row r="345" spans="1:5" ht="12.75">
      <c r="A345" s="2"/>
      <c r="C345" s="3"/>
      <c r="D345"/>
      <c r="E345"/>
    </row>
    <row r="346" spans="1:5" ht="12.75">
      <c r="A346" s="2"/>
      <c r="C346" s="3"/>
      <c r="D346"/>
      <c r="E346"/>
    </row>
    <row r="347" spans="1:5" ht="12.75">
      <c r="A347" s="2"/>
      <c r="C347" s="3"/>
      <c r="D347"/>
      <c r="E347"/>
    </row>
    <row r="348" spans="1:5" ht="12.75">
      <c r="A348" s="2"/>
      <c r="C348" s="3"/>
      <c r="D348"/>
      <c r="E348"/>
    </row>
    <row r="349" spans="1:5" ht="12.75">
      <c r="A349" s="2"/>
      <c r="C349" s="3"/>
      <c r="D349"/>
      <c r="E349"/>
    </row>
    <row r="350" spans="1:5" ht="12.75">
      <c r="A350" s="2"/>
      <c r="C350" s="3"/>
      <c r="D350"/>
      <c r="E350"/>
    </row>
    <row r="351" spans="1:5" ht="12.75">
      <c r="A351" s="2"/>
      <c r="C351" s="3"/>
      <c r="D351"/>
      <c r="E351"/>
    </row>
    <row r="352" spans="1:5" ht="12.75">
      <c r="A352" s="2"/>
      <c r="C352" s="3"/>
      <c r="D352"/>
      <c r="E352"/>
    </row>
    <row r="353" spans="1:5" ht="12.75">
      <c r="A353" s="2"/>
      <c r="C353" s="3"/>
      <c r="D353"/>
      <c r="E353"/>
    </row>
    <row r="354" spans="1:5" ht="12.75">
      <c r="A354" s="2"/>
      <c r="C354" s="3"/>
      <c r="D354"/>
      <c r="E354"/>
    </row>
    <row r="355" spans="1:5" ht="12.75">
      <c r="A355" s="2"/>
      <c r="C355" s="3"/>
      <c r="D355"/>
      <c r="E355"/>
    </row>
    <row r="356" spans="1:5" ht="12.75">
      <c r="A356" s="2"/>
      <c r="C356" s="3"/>
      <c r="D356"/>
      <c r="E356"/>
    </row>
    <row r="357" spans="1:5" ht="12.75">
      <c r="A357" s="2"/>
      <c r="C357" s="3"/>
      <c r="D357"/>
      <c r="E357"/>
    </row>
    <row r="358" spans="1:5" ht="12.75">
      <c r="A358" s="2"/>
      <c r="C358" s="3"/>
      <c r="D358"/>
      <c r="E358"/>
    </row>
    <row r="359" spans="1:5" ht="12.75">
      <c r="A359" s="2"/>
      <c r="C359" s="3"/>
      <c r="D359"/>
      <c r="E359"/>
    </row>
    <row r="360" spans="1:5" ht="12.75">
      <c r="A360" s="2"/>
      <c r="C360" s="3"/>
      <c r="D360"/>
      <c r="E360"/>
    </row>
    <row r="361" spans="1:5" ht="12.75">
      <c r="A361" s="2"/>
      <c r="C361" s="3"/>
      <c r="D361"/>
      <c r="E361"/>
    </row>
    <row r="362" spans="1:5" ht="12.75">
      <c r="A362" s="2"/>
      <c r="C362" s="3"/>
      <c r="D362"/>
      <c r="E362"/>
    </row>
    <row r="363" spans="1:5" ht="12.75">
      <c r="A363" s="2"/>
      <c r="C363" s="3"/>
      <c r="D363"/>
      <c r="E363"/>
    </row>
    <row r="364" spans="1:5" ht="12.75">
      <c r="A364" s="2"/>
      <c r="C364" s="3"/>
      <c r="D364"/>
      <c r="E364"/>
    </row>
    <row r="365" spans="1:5" ht="12.75">
      <c r="A365" s="2"/>
      <c r="C365" s="3"/>
      <c r="D365"/>
      <c r="E365"/>
    </row>
    <row r="366" spans="1:5" ht="12.75">
      <c r="A366" s="2"/>
      <c r="C366" s="3"/>
      <c r="D366"/>
      <c r="E366"/>
    </row>
    <row r="367" spans="1:5" ht="12.75">
      <c r="A367" s="2"/>
      <c r="C367" s="3"/>
      <c r="D367"/>
      <c r="E367"/>
    </row>
    <row r="368" spans="1:5" ht="12.75">
      <c r="A368" s="2"/>
      <c r="C368" s="3"/>
      <c r="D368"/>
      <c r="E368"/>
    </row>
    <row r="369" spans="1:5" ht="12.75">
      <c r="A369" s="2"/>
      <c r="C369" s="3"/>
      <c r="D369"/>
      <c r="E369"/>
    </row>
    <row r="370" spans="1:5" ht="12.75">
      <c r="A370" s="2"/>
      <c r="C370" s="3"/>
      <c r="D370"/>
      <c r="E370"/>
    </row>
    <row r="371" spans="1:5" ht="12.75">
      <c r="A371" s="2"/>
      <c r="C371" s="3"/>
      <c r="D371"/>
      <c r="E371"/>
    </row>
    <row r="372" spans="1:5" ht="12.75">
      <c r="A372" s="2"/>
      <c r="C372" s="3"/>
      <c r="D372"/>
      <c r="E372"/>
    </row>
    <row r="373" spans="1:5" ht="12.75">
      <c r="A373" s="2"/>
      <c r="C373" s="3"/>
      <c r="D373"/>
      <c r="E373"/>
    </row>
    <row r="374" spans="1:5" ht="12.75">
      <c r="A374" s="2"/>
      <c r="C374" s="3"/>
      <c r="D374"/>
      <c r="E374"/>
    </row>
    <row r="375" spans="1:5" ht="12.75">
      <c r="A375" s="2"/>
      <c r="C375" s="3"/>
      <c r="D375"/>
      <c r="E375"/>
    </row>
    <row r="376" spans="1:5" ht="12.75">
      <c r="A376" s="2"/>
      <c r="C376" s="3"/>
      <c r="D376"/>
      <c r="E376"/>
    </row>
    <row r="377" spans="1:5" ht="12.75">
      <c r="A377" s="2"/>
      <c r="C377" s="3"/>
      <c r="D377"/>
      <c r="E377"/>
    </row>
    <row r="378" spans="1:5" ht="12.75">
      <c r="A378" s="2"/>
      <c r="C378" s="3"/>
      <c r="D378"/>
      <c r="E378"/>
    </row>
    <row r="379" spans="1:5" ht="12.75">
      <c r="A379" s="2"/>
      <c r="C379" s="3"/>
      <c r="D379"/>
      <c r="E379"/>
    </row>
    <row r="380" spans="1:5" ht="12.75">
      <c r="A380" s="2"/>
      <c r="C380" s="3"/>
      <c r="D380"/>
      <c r="E380"/>
    </row>
    <row r="381" spans="1:5" ht="12.75">
      <c r="A381" s="2"/>
      <c r="C381" s="3"/>
      <c r="D381"/>
      <c r="E381"/>
    </row>
    <row r="382" spans="1:5" ht="12.75">
      <c r="A382" s="2"/>
      <c r="C382" s="3"/>
      <c r="D382"/>
      <c r="E382"/>
    </row>
    <row r="383" spans="1:5" ht="12.75">
      <c r="A383" s="2"/>
      <c r="C383" s="3"/>
      <c r="D383"/>
      <c r="E383"/>
    </row>
    <row r="384" spans="1:5" ht="12.75">
      <c r="A384" s="2"/>
      <c r="C384" s="3"/>
      <c r="D384"/>
      <c r="E384"/>
    </row>
    <row r="385" spans="1:5" ht="12.75">
      <c r="A385" s="2"/>
      <c r="C385" s="3"/>
      <c r="D385"/>
      <c r="E385"/>
    </row>
    <row r="386" spans="1:5" ht="12.75">
      <c r="A386" s="2"/>
      <c r="C386" s="3"/>
      <c r="D386"/>
      <c r="E386"/>
    </row>
    <row r="387" spans="1:5" ht="12.75">
      <c r="A387" s="2"/>
      <c r="C387" s="3"/>
      <c r="D387"/>
      <c r="E387"/>
    </row>
    <row r="388" spans="1:5" ht="12.75">
      <c r="A388" s="2"/>
      <c r="C388" s="3"/>
      <c r="D388"/>
      <c r="E388"/>
    </row>
    <row r="389" spans="1:5" ht="12.75">
      <c r="A389" s="2"/>
      <c r="C389" s="3"/>
      <c r="D389"/>
      <c r="E389"/>
    </row>
    <row r="390" spans="1:5" ht="12.75">
      <c r="A390" s="2"/>
      <c r="C390" s="3"/>
      <c r="D390"/>
      <c r="E390"/>
    </row>
    <row r="391" spans="1:5" ht="12.75">
      <c r="A391" s="2"/>
      <c r="C391" s="3"/>
      <c r="D391"/>
      <c r="E391"/>
    </row>
    <row r="392" spans="1:5" ht="12.75">
      <c r="A392" s="2"/>
      <c r="C392" s="3"/>
      <c r="D392"/>
      <c r="E392"/>
    </row>
    <row r="393" spans="1:5" ht="12.75">
      <c r="A393" s="2"/>
      <c r="C393" s="3"/>
      <c r="D393"/>
      <c r="E393"/>
    </row>
    <row r="394" spans="1:5" ht="12.75">
      <c r="A394" s="2"/>
      <c r="C394" s="3"/>
      <c r="D394"/>
      <c r="E394"/>
    </row>
    <row r="395" spans="1:5" ht="12.75">
      <c r="A395" s="2"/>
      <c r="C395" s="3"/>
      <c r="D395"/>
      <c r="E395"/>
    </row>
    <row r="396" spans="1:5" ht="12.75">
      <c r="A396" s="2"/>
      <c r="C396" s="3"/>
      <c r="D396"/>
      <c r="E396"/>
    </row>
    <row r="397" spans="1:5" ht="12.75">
      <c r="A397" s="2"/>
      <c r="C397" s="3"/>
      <c r="D397"/>
      <c r="E397"/>
    </row>
    <row r="398" spans="1:5" ht="12.75">
      <c r="A398" s="2"/>
      <c r="C398" s="3"/>
      <c r="D398"/>
      <c r="E398"/>
    </row>
    <row r="399" spans="1:5" ht="12.75">
      <c r="A399" s="2"/>
      <c r="C399" s="3"/>
      <c r="D399"/>
      <c r="E399"/>
    </row>
    <row r="400" spans="1:5" ht="12.75">
      <c r="A400" s="2"/>
      <c r="C400" s="3"/>
      <c r="D400"/>
      <c r="E400"/>
    </row>
    <row r="401" spans="1:5" ht="12.75">
      <c r="A401" s="2"/>
      <c r="C401" s="3"/>
      <c r="D401"/>
      <c r="E401"/>
    </row>
    <row r="402" spans="1:5" ht="12.75">
      <c r="A402" s="2"/>
      <c r="C402" s="3"/>
      <c r="D402"/>
      <c r="E402"/>
    </row>
    <row r="403" spans="1:5" ht="12.75">
      <c r="A403" s="2"/>
      <c r="C403" s="3"/>
      <c r="D403"/>
      <c r="E403"/>
    </row>
    <row r="404" spans="1:5" ht="12.75">
      <c r="A404" s="2"/>
      <c r="C404" s="3"/>
      <c r="D404"/>
      <c r="E404"/>
    </row>
    <row r="405" spans="1:5" ht="12.75">
      <c r="A405" s="2"/>
      <c r="C405" s="3"/>
      <c r="D405"/>
      <c r="E405"/>
    </row>
    <row r="406" spans="1:5" ht="12.75">
      <c r="A406" s="2"/>
      <c r="C406" s="3"/>
      <c r="D406"/>
      <c r="E406"/>
    </row>
    <row r="407" spans="1:5" ht="12.75">
      <c r="A407" s="2"/>
      <c r="C407" s="3"/>
      <c r="D407"/>
      <c r="E407"/>
    </row>
    <row r="408" spans="1:5" ht="12.75">
      <c r="A408" s="2"/>
      <c r="C408" s="3"/>
      <c r="D408"/>
      <c r="E408"/>
    </row>
    <row r="409" spans="1:5" ht="12.75">
      <c r="A409" s="2"/>
      <c r="C409" s="3"/>
      <c r="D409"/>
      <c r="E409"/>
    </row>
    <row r="410" spans="1:5" ht="12.75">
      <c r="A410" s="2"/>
      <c r="C410" s="3"/>
      <c r="D410"/>
      <c r="E410"/>
    </row>
    <row r="411" spans="1:5" ht="12.75">
      <c r="A411" s="2"/>
      <c r="C411" s="3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4:5" ht="12.75">
      <c r="D463"/>
      <c r="E463"/>
    </row>
    <row r="464" spans="4:5" ht="12.75">
      <c r="D464"/>
      <c r="E464"/>
    </row>
    <row r="465" spans="4:5" ht="12.75">
      <c r="D465"/>
      <c r="E465"/>
    </row>
    <row r="466" spans="4:5" ht="12.75">
      <c r="D466"/>
      <c r="E466"/>
    </row>
    <row r="467" spans="4:5" ht="12.75">
      <c r="D467"/>
      <c r="E467"/>
    </row>
    <row r="468" spans="4:5" ht="12.75">
      <c r="D468"/>
      <c r="E468"/>
    </row>
    <row r="469" spans="4:5" ht="12.75">
      <c r="D469"/>
      <c r="E469"/>
    </row>
    <row r="470" spans="4:5" ht="12.75">
      <c r="D470"/>
      <c r="E470"/>
    </row>
    <row r="471" spans="1:5" ht="12.75">
      <c r="A471"/>
      <c r="D471"/>
      <c r="E471"/>
    </row>
  </sheetData>
  <sheetProtection/>
  <mergeCells count="151">
    <mergeCell ref="B188:D188"/>
    <mergeCell ref="B185:D185"/>
    <mergeCell ref="B161:D161"/>
    <mergeCell ref="B158:D158"/>
    <mergeCell ref="B154:D154"/>
    <mergeCell ref="B164:D164"/>
    <mergeCell ref="B174:D174"/>
    <mergeCell ref="B186:D186"/>
    <mergeCell ref="B187:D187"/>
    <mergeCell ref="B180:D180"/>
    <mergeCell ref="B184:D184"/>
    <mergeCell ref="B178:D178"/>
    <mergeCell ref="B179:D179"/>
    <mergeCell ref="B175:D175"/>
    <mergeCell ref="B172:D172"/>
    <mergeCell ref="B177:D177"/>
    <mergeCell ref="B176:D176"/>
    <mergeCell ref="B182:D182"/>
    <mergeCell ref="B181:D181"/>
    <mergeCell ref="B183:D183"/>
    <mergeCell ref="M224:N224"/>
    <mergeCell ref="A200:D200"/>
    <mergeCell ref="B190:D190"/>
    <mergeCell ref="B218:D218"/>
    <mergeCell ref="B219:D219"/>
    <mergeCell ref="A214:D214"/>
    <mergeCell ref="B216:D216"/>
    <mergeCell ref="A217:D217"/>
    <mergeCell ref="A209:D209"/>
    <mergeCell ref="B199:D199"/>
    <mergeCell ref="B171:D171"/>
    <mergeCell ref="B150:D150"/>
    <mergeCell ref="B142:D142"/>
    <mergeCell ref="B157:D157"/>
    <mergeCell ref="B160:D160"/>
    <mergeCell ref="B159:D159"/>
    <mergeCell ref="B162:D162"/>
    <mergeCell ref="B165:D165"/>
    <mergeCell ref="B170:D170"/>
    <mergeCell ref="B153:D153"/>
    <mergeCell ref="B134:D134"/>
    <mergeCell ref="B135:D135"/>
    <mergeCell ref="C138:D138"/>
    <mergeCell ref="A138:B138"/>
    <mergeCell ref="B140:D140"/>
    <mergeCell ref="B137:D137"/>
    <mergeCell ref="B131:D131"/>
    <mergeCell ref="A36:B36"/>
    <mergeCell ref="A90:B90"/>
    <mergeCell ref="B145:D145"/>
    <mergeCell ref="A54:B54"/>
    <mergeCell ref="A47:B47"/>
    <mergeCell ref="A132:B132"/>
    <mergeCell ref="C132:D132"/>
    <mergeCell ref="B139:D139"/>
    <mergeCell ref="B136:D136"/>
    <mergeCell ref="A129:C129"/>
    <mergeCell ref="C47:D47"/>
    <mergeCell ref="A126:B126"/>
    <mergeCell ref="B128:D128"/>
    <mergeCell ref="C126:D126"/>
    <mergeCell ref="C54:D54"/>
    <mergeCell ref="C125:D125"/>
    <mergeCell ref="C92:D92"/>
    <mergeCell ref="A92:B92"/>
    <mergeCell ref="A30:B30"/>
    <mergeCell ref="A22:B22"/>
    <mergeCell ref="A27:B27"/>
    <mergeCell ref="C30:D30"/>
    <mergeCell ref="C22:D22"/>
    <mergeCell ref="C36:D36"/>
    <mergeCell ref="B146:D146"/>
    <mergeCell ref="D5:D7"/>
    <mergeCell ref="C10:D10"/>
    <mergeCell ref="B5:B7"/>
    <mergeCell ref="C19:D19"/>
    <mergeCell ref="C27:D27"/>
    <mergeCell ref="C14:D14"/>
    <mergeCell ref="A19:B19"/>
    <mergeCell ref="C5:C7"/>
    <mergeCell ref="A11:B11"/>
    <mergeCell ref="B144:D144"/>
    <mergeCell ref="A2:E2"/>
    <mergeCell ref="E5:E7"/>
    <mergeCell ref="A5:A7"/>
    <mergeCell ref="C11:D11"/>
    <mergeCell ref="A3:E3"/>
    <mergeCell ref="A15:B15"/>
    <mergeCell ref="C15:D15"/>
    <mergeCell ref="C29:D29"/>
    <mergeCell ref="C90:D90"/>
    <mergeCell ref="B208:D208"/>
    <mergeCell ref="B141:D141"/>
    <mergeCell ref="B167:D167"/>
    <mergeCell ref="B168:D168"/>
    <mergeCell ref="B166:D166"/>
    <mergeCell ref="B163:D163"/>
    <mergeCell ref="B197:D197"/>
    <mergeCell ref="B151:D151"/>
    <mergeCell ref="B149:D149"/>
    <mergeCell ref="B143:D143"/>
    <mergeCell ref="D242:E242"/>
    <mergeCell ref="D241:E241"/>
    <mergeCell ref="B226:D226"/>
    <mergeCell ref="A238:D238"/>
    <mergeCell ref="B148:D148"/>
    <mergeCell ref="B147:D147"/>
    <mergeCell ref="B227:D227"/>
    <mergeCell ref="B228:D228"/>
    <mergeCell ref="B169:D169"/>
    <mergeCell ref="B152:D152"/>
    <mergeCell ref="A248:C248"/>
    <mergeCell ref="A240:C240"/>
    <mergeCell ref="A241:C241"/>
    <mergeCell ref="A242:C242"/>
    <mergeCell ref="A232:D232"/>
    <mergeCell ref="B230:D230"/>
    <mergeCell ref="B233:D233"/>
    <mergeCell ref="B235:D235"/>
    <mergeCell ref="A247:C247"/>
    <mergeCell ref="B237:D237"/>
    <mergeCell ref="B236:D236"/>
    <mergeCell ref="A203:E203"/>
    <mergeCell ref="A201:E201"/>
    <mergeCell ref="B215:D215"/>
    <mergeCell ref="B212:D212"/>
    <mergeCell ref="B213:D213"/>
    <mergeCell ref="A211:D211"/>
    <mergeCell ref="B234:D234"/>
    <mergeCell ref="B210:D210"/>
    <mergeCell ref="B223:D223"/>
    <mergeCell ref="B127:D127"/>
    <mergeCell ref="B229:D229"/>
    <mergeCell ref="B221:D221"/>
    <mergeCell ref="B173:D173"/>
    <mergeCell ref="B231:D231"/>
    <mergeCell ref="A225:D225"/>
    <mergeCell ref="B207:D207"/>
    <mergeCell ref="B224:D224"/>
    <mergeCell ref="B220:D220"/>
    <mergeCell ref="B189:D189"/>
    <mergeCell ref="B130:D130"/>
    <mergeCell ref="B198:D198"/>
    <mergeCell ref="B191:D191"/>
    <mergeCell ref="B192:D192"/>
    <mergeCell ref="B193:D193"/>
    <mergeCell ref="B194:D194"/>
    <mergeCell ref="B195:D195"/>
    <mergeCell ref="B196:D196"/>
    <mergeCell ref="B155:D155"/>
    <mergeCell ref="B156:D156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2019-06-27T13:03:16Z</cp:lastPrinted>
  <dcterms:created xsi:type="dcterms:W3CDTF">2014-01-24T07:25:38Z</dcterms:created>
  <dcterms:modified xsi:type="dcterms:W3CDTF">2019-06-27T13:11:14Z</dcterms:modified>
  <cp:category/>
  <cp:version/>
  <cp:contentType/>
  <cp:contentStatus/>
</cp:coreProperties>
</file>