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EXECUTII TRIMESTRIALE CONSILIU\IUNIE 2023\Executie BVC credite\executie bvc credit iunie 2023\"/>
    </mc:Choice>
  </mc:AlternateContent>
  <xr:revisionPtr revIDLastSave="0" documentId="13_ncr:1_{311FE75A-1409-4DF1-BBCF-6A5CA9BBB7FF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66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35" i="1"/>
  <c r="E52" i="1"/>
  <c r="E65" i="1"/>
  <c r="E63" i="1"/>
  <c r="E126" i="1"/>
  <c r="E137" i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<sst xmlns="http://schemas.openxmlformats.org/spreadsheetml/2006/main" count="271" uniqueCount="139">
  <si>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</si>
  <si>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</si>
  <si>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</si>
  <si>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</si>
  <si>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</si>
  <si>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</si>
  <si>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</si>
  <si>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</si>
  <si>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</si>
  <si>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</si>
  <si>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</si>
  <si>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</si>
  <si>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</si>
  <si>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</si>
  <si>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</si>
  <si>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</si>
  <si>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</si>
  <si>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</si>
  <si>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</si>
  <si>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</si>
  <si>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</si>
  <si>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</si>
  <si>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</si>
  <si>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</si>
  <si>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</si>
  <si>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</si>
  <si>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</si>
  <si>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</si>
  <si>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</si>
  <si>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</si>
  <si>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</si>
  <si>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</si>
  <si>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</si>
  <si>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</si>
  <si>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</si>
  <si>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</si>
  <si>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</si>
  <si>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</si>
  <si>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</si>
  <si>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</si>
  <si>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</si>
  <si>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</si>
  <si>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</si>
  <si>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</si>
  <si>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</si>
  <si>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</si>
  <si>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</si>
  <si>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</si>
  <si>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</si>
  <si>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</si>
  <si>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</si>
  <si>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</si>
  <si>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</si>
  <si>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</si>
  <si>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</si>
  <si>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</si>
  <si>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</si>
  <si>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</si>
  <si>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</si>
  <si>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</si>
  <si>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</si>
  <si>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</si>
  <si>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</si>
  <si>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</si>
  <si>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</si>
  <si>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</si>
  <si>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</si>
  <si>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</si>
  <si>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</si>
  <si>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</si>
  <si>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</si>
  <si>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</si>
  <si>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</si>
  <si>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</si>
  <si>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</si>
  <si>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</si>
  <si>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</si>
  <si>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</si>
  <si>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</si>
  <si>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</si>
  <si>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</si>
  <si>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</si>
  <si>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</si>
  <si>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</si>
  <si>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</si>
  <si>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</si>
  <si>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</si>
  <si>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</si>
  <si>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</si>
  <si>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</si>
  <si>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</si>
  <si>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</si>
  <si>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</si>
  <si>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</si>
  <si>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</si>
  <si>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</si>
  <si>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</si>
  <si>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</si>
  <si>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</si>
  <si>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</si>
  <si>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</si>
  <si>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</si>
  <si>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</si>
  <si>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</si>
  <si>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</si>
  <si>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</si>
  <si>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</si>
  <si>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</si>
  <si>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</si>
  <si>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</si>
  <si>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</si>
  <si>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</si>
  <si>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</si>
  <si>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</si>
  <si>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</si>
  <si>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</si>
  <si>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</si>
  <si>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</si>
  <si>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</si>
  <si>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</si>
  <si>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</si>
  <si>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</si>
  <si>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</si>
  <si>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</si>
  <si>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</si>
  <si>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</si>
  <si>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</si>
  <si>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</si>
  <si>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</si>
  <si>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</si>
  <si>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</si>
  <si>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</si>
  <si>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</si>
  <si>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</si>
  <si>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</si>
  <si>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ANEXA NR. 6</t>
  </si>
  <si>
    <t>la Trim.II 2023</t>
  </si>
  <si>
    <t>Prevederi ANUALE 
2023</t>
  </si>
  <si>
    <t>Incasări/Plăți la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</si>
</sst>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topLeftCell="A2" zoomScale="75" zoomScaleNormal="75" workbookViewId="0">
      <selection activeCell="R18" sqref="R18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42" t="s">
        <v>118</v>
      </c>
      <c r="B1" s="242"/>
      <c r="C1" s="242"/>
      <c r="E1" s="236" t="s">
        <v>135</v>
      </c>
      <c r="F1" s="236"/>
      <c r="G1" s="236"/>
    </row>
    <row r="2" spans="1:7" ht="24.95" customHeight="1" x14ac:dyDescent="0.25">
      <c r="A2" s="242" t="s">
        <v>131</v>
      </c>
      <c r="B2" s="242"/>
      <c r="C2" s="242"/>
    </row>
    <row r="3" spans="1:7" ht="24.95" customHeight="1" x14ac:dyDescent="0.25">
      <c r="A3" s="156"/>
      <c r="B3" s="156"/>
      <c r="C3" s="156" t="s">
        <v>133</v>
      </c>
    </row>
    <row r="6" spans="1:7" ht="18" x14ac:dyDescent="0.25">
      <c r="A6" s="241" t="s">
        <v>130</v>
      </c>
      <c r="B6" s="241"/>
      <c r="C6" s="241"/>
      <c r="D6" s="241"/>
      <c r="E6" s="241"/>
      <c r="F6" s="241"/>
      <c r="G6" s="241"/>
    </row>
    <row r="7" spans="1:7" ht="18" x14ac:dyDescent="0.25">
      <c r="A7" s="241" t="s">
        <v>136</v>
      </c>
      <c r="B7" s="241"/>
      <c r="C7" s="241"/>
      <c r="D7" s="241"/>
      <c r="E7" s="241"/>
      <c r="F7" s="241"/>
      <c r="G7" s="241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43" t="s">
        <v>0</v>
      </c>
      <c r="B9" s="244"/>
      <c r="C9" s="244"/>
      <c r="D9" s="244" t="s">
        <v>119</v>
      </c>
      <c r="E9" s="237" t="s">
        <v>137</v>
      </c>
      <c r="F9" s="237" t="s">
        <v>132</v>
      </c>
      <c r="G9" s="239" t="s">
        <v>138</v>
      </c>
    </row>
    <row r="10" spans="1:7" s="3" customFormat="1" ht="30.75" customHeight="1" x14ac:dyDescent="0.2">
      <c r="A10" s="245"/>
      <c r="B10" s="246"/>
      <c r="C10" s="246"/>
      <c r="D10" s="246"/>
      <c r="E10" s="238"/>
      <c r="F10" s="238"/>
      <c r="G10" s="240"/>
    </row>
    <row r="11" spans="1:7" s="3" customFormat="1" ht="16.5" customHeight="1" x14ac:dyDescent="0.2">
      <c r="A11" s="245"/>
      <c r="B11" s="246"/>
      <c r="C11" s="246"/>
      <c r="D11" s="246"/>
      <c r="E11" s="238"/>
      <c r="F11" s="238"/>
      <c r="G11" s="240"/>
    </row>
    <row r="12" spans="1:7" ht="24.95" customHeight="1" x14ac:dyDescent="0.25">
      <c r="A12" s="191" t="s">
        <v>1</v>
      </c>
      <c r="B12" s="192"/>
      <c r="C12" s="193"/>
      <c r="D12" s="36"/>
      <c r="E12" s="71">
        <f>E13</f>
        <v>100000000</v>
      </c>
      <c r="F12" s="89">
        <f t="shared" ref="F12:G12" si="0">F13</f>
        <v>100000000</v>
      </c>
      <c r="G12" s="46">
        <f t="shared" si="0"/>
        <v>0</v>
      </c>
    </row>
    <row r="13" spans="1:7" ht="26.25" customHeight="1" x14ac:dyDescent="0.25">
      <c r="A13" s="194" t="s">
        <v>2</v>
      </c>
      <c r="B13" s="195"/>
      <c r="C13" s="196"/>
      <c r="D13" s="5" t="s">
        <v>3</v>
      </c>
      <c r="E13" s="72">
        <f>E14</f>
        <v>100000000</v>
      </c>
      <c r="F13" s="90">
        <f t="shared" ref="F13:G13" si="1">F14</f>
        <v>100000000</v>
      </c>
      <c r="G13" s="47">
        <f t="shared" si="1"/>
        <v>0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100000000</v>
      </c>
      <c r="F14" s="90">
        <f t="shared" ref="F14:G14" si="2">F15</f>
        <v>100000000</v>
      </c>
      <c r="G14" s="47">
        <f t="shared" si="2"/>
        <v>0</v>
      </c>
    </row>
    <row r="15" spans="1:7" ht="40.9" customHeight="1" x14ac:dyDescent="0.25">
      <c r="A15" s="49"/>
      <c r="B15" s="200" t="s">
        <v>117</v>
      </c>
      <c r="C15" s="201"/>
      <c r="D15" s="7" t="s">
        <v>6</v>
      </c>
      <c r="E15" s="72">
        <f>E16+E17</f>
        <v>100000000</v>
      </c>
      <c r="F15" s="90">
        <f t="shared" ref="F15:G15" si="3">F16+F17</f>
        <v>100000000</v>
      </c>
      <c r="G15" s="47">
        <f t="shared" si="3"/>
        <v>0</v>
      </c>
    </row>
    <row r="16" spans="1:7" ht="24.95" customHeight="1" x14ac:dyDescent="0.25">
      <c r="A16" s="49"/>
      <c r="B16" s="208" t="s">
        <v>7</v>
      </c>
      <c r="C16" s="209"/>
      <c r="D16" s="7" t="s">
        <v>8</v>
      </c>
      <c r="E16" s="72">
        <f>E91</f>
        <v>100000000</v>
      </c>
      <c r="F16" s="90">
        <v>100000000</v>
      </c>
      <c r="G16" s="47">
        <v>0</v>
      </c>
    </row>
    <row r="17" spans="1:7" ht="24.95" customHeight="1" x14ac:dyDescent="0.25">
      <c r="A17" s="49"/>
      <c r="B17" s="208" t="s">
        <v>9</v>
      </c>
      <c r="C17" s="20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x14ac:dyDescent="0.25">
      <c r="A18" s="197" t="s">
        <v>116</v>
      </c>
      <c r="B18" s="198"/>
      <c r="C18" s="198"/>
      <c r="D18" s="199"/>
      <c r="E18" s="73">
        <f>E19+E35+E52+E63</f>
        <v>100000000</v>
      </c>
      <c r="F18" s="91">
        <f t="shared" ref="F18:G18" si="5">F19+F35+F52+F63</f>
        <v>100000000</v>
      </c>
      <c r="G18" s="50">
        <f t="shared" si="5"/>
        <v>0</v>
      </c>
    </row>
    <row r="19" spans="1:7" ht="32.25" customHeight="1" x14ac:dyDescent="0.25">
      <c r="A19" s="203" t="s">
        <v>12</v>
      </c>
      <c r="B19" s="204"/>
      <c r="C19" s="204"/>
      <c r="D19" s="23" t="s">
        <v>13</v>
      </c>
      <c r="E19" s="74">
        <f>E34</f>
        <v>0</v>
      </c>
      <c r="F19" s="92">
        <f t="shared" ref="F19:G19" si="6">F34</f>
        <v>0</v>
      </c>
      <c r="G19" s="51">
        <f t="shared" si="6"/>
        <v>0</v>
      </c>
    </row>
    <row r="20" spans="1:7" ht="15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205" t="s">
        <v>20</v>
      </c>
      <c r="C24" s="205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customHeight="1" x14ac:dyDescent="0.25">
      <c r="A34" s="52"/>
      <c r="B34" s="31" t="s">
        <v>40</v>
      </c>
      <c r="C34" s="31"/>
      <c r="D34" s="32" t="s">
        <v>41</v>
      </c>
      <c r="E34" s="77"/>
      <c r="F34" s="77"/>
      <c r="G34" s="55">
        <f t="shared" ref="F34:G34" si="7">G108</f>
        <v>0</v>
      </c>
    </row>
    <row r="35" spans="1:7" ht="32.25" customHeight="1" x14ac:dyDescent="0.25">
      <c r="A35" s="206" t="s">
        <v>120</v>
      </c>
      <c r="B35" s="207"/>
      <c r="C35" s="207"/>
      <c r="D35" s="35" t="s">
        <v>42</v>
      </c>
      <c r="E35" s="78">
        <f>E37+E47+E51</f>
        <v>1500000</v>
      </c>
      <c r="F35" s="95">
        <f t="shared" ref="F35:G35" si="8">F37+F47+F51</f>
        <v>1500000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customHeight="1" x14ac:dyDescent="0.2">
      <c r="A37" s="57"/>
      <c r="B37" s="229" t="s">
        <v>43</v>
      </c>
      <c r="C37" s="229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customHeight="1" x14ac:dyDescent="0.2">
      <c r="A47" s="59"/>
      <c r="B47" s="190" t="s">
        <v>63</v>
      </c>
      <c r="C47" s="190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customHeight="1" x14ac:dyDescent="0.25">
      <c r="A51" s="61"/>
      <c r="B51" s="34" t="s">
        <v>71</v>
      </c>
      <c r="C51" s="34"/>
      <c r="D51" s="30" t="s">
        <v>72</v>
      </c>
      <c r="E51" s="77">
        <v>1500000</v>
      </c>
      <c r="F51" s="94">
        <v>1500000</v>
      </c>
      <c r="G51" s="55"/>
    </row>
    <row r="52" spans="1:7" ht="31.9" customHeight="1" x14ac:dyDescent="0.25">
      <c r="A52" s="247" t="s">
        <v>121</v>
      </c>
      <c r="B52" s="248"/>
      <c r="C52" s="249"/>
      <c r="D52" s="23" t="s">
        <v>73</v>
      </c>
      <c r="E52" s="81">
        <f>E62+E60</f>
        <v>4000000</v>
      </c>
      <c r="F52" s="95">
        <f t="shared" ref="F52:G52" si="9">F62+F60</f>
        <v>4000000</v>
      </c>
      <c r="G52" s="157">
        <f t="shared" si="9"/>
        <v>0</v>
      </c>
    </row>
    <row r="53" spans="1:7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02" t="s">
        <v>74</v>
      </c>
      <c r="C54" s="20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0" t="s">
        <v>80</v>
      </c>
      <c r="C57" s="190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customHeight="1" thickBot="1" x14ac:dyDescent="0.3">
      <c r="A62" s="101"/>
      <c r="B62" s="233" t="s">
        <v>90</v>
      </c>
      <c r="C62" s="233"/>
      <c r="D62" s="160" t="s">
        <v>91</v>
      </c>
      <c r="E62" s="162">
        <v>4000000</v>
      </c>
      <c r="F62" s="164">
        <v>4000000</v>
      </c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94500000</v>
      </c>
      <c r="F63" s="165">
        <f t="shared" ref="F63:G63" si="10">F66+F68+F71</f>
        <v>94500000</v>
      </c>
      <c r="G63" s="165">
        <f t="shared" si="10"/>
        <v>0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94500000</v>
      </c>
      <c r="F65" s="180">
        <f t="shared" ref="F65:G65" si="11">F66+F67+F68</f>
        <v>94500000</v>
      </c>
      <c r="G65" s="181">
        <f t="shared" si="11"/>
        <v>0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v>94500000</v>
      </c>
      <c r="F66" s="75">
        <v>94500000</v>
      </c>
      <c r="G66" s="53">
        <f t="shared" ref="F66:G66" si="12">G140</f>
        <v>0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3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v>0</v>
      </c>
      <c r="F68" s="75">
        <v>0</v>
      </c>
      <c r="G68" s="53">
        <f t="shared" ref="F68:G68" si="14">G142</f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3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3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5">F145</f>
        <v>0</v>
      </c>
      <c r="G71" s="187">
        <f t="shared" si="15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6">F76</f>
        <v>0</v>
      </c>
      <c r="G72" s="141">
        <f t="shared" si="16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7">F74</f>
        <v>0</v>
      </c>
      <c r="G73" s="64">
        <f t="shared" si="17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8">F76</f>
        <v>0</v>
      </c>
      <c r="G74" s="65">
        <f t="shared" si="18"/>
        <v>0</v>
      </c>
    </row>
    <row r="75" spans="1:7" ht="22.5" hidden="1" customHeight="1" x14ac:dyDescent="0.2">
      <c r="A75" s="49"/>
      <c r="B75" s="205" t="s">
        <v>109</v>
      </c>
      <c r="C75" s="190"/>
      <c r="D75" s="7" t="s">
        <v>6</v>
      </c>
      <c r="E75" s="75">
        <f>E76</f>
        <v>0</v>
      </c>
      <c r="F75" s="93">
        <f t="shared" ref="F75:G75" si="19">F76</f>
        <v>0</v>
      </c>
      <c r="G75" s="53">
        <f t="shared" si="19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234" t="s">
        <v>110</v>
      </c>
      <c r="B77" s="235"/>
      <c r="C77" s="235"/>
      <c r="D77" s="142"/>
      <c r="E77" s="143">
        <f>E83</f>
        <v>0</v>
      </c>
      <c r="F77" s="144">
        <f t="shared" ref="F77:G77" si="20">F83</f>
        <v>0</v>
      </c>
      <c r="G77" s="145">
        <f t="shared" si="20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1">F83</f>
        <v>0</v>
      </c>
      <c r="G78" s="188">
        <f t="shared" si="21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100000000</v>
      </c>
      <c r="F87" s="139">
        <f t="shared" ref="F87:G90" si="22">F88</f>
        <v>100000000</v>
      </c>
      <c r="G87" s="141">
        <f t="shared" si="22"/>
        <v>0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100000000</v>
      </c>
      <c r="F88" s="83">
        <f t="shared" si="22"/>
        <v>100000000</v>
      </c>
      <c r="G88" s="64">
        <f t="shared" si="22"/>
        <v>0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100000000</v>
      </c>
      <c r="F89" s="83">
        <f t="shared" si="22"/>
        <v>100000000</v>
      </c>
      <c r="G89" s="64">
        <f t="shared" si="22"/>
        <v>0</v>
      </c>
    </row>
    <row r="90" spans="1:7" ht="43.15" customHeight="1" x14ac:dyDescent="0.2">
      <c r="A90" s="49"/>
      <c r="B90" s="205" t="s">
        <v>112</v>
      </c>
      <c r="C90" s="230"/>
      <c r="D90" s="7" t="s">
        <v>6</v>
      </c>
      <c r="E90" s="75">
        <f>E91</f>
        <v>100000000</v>
      </c>
      <c r="F90" s="75">
        <f t="shared" si="22"/>
        <v>100000000</v>
      </c>
      <c r="G90" s="53">
        <f t="shared" si="22"/>
        <v>0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100000000</v>
      </c>
      <c r="F91" s="155">
        <v>100000000</v>
      </c>
      <c r="G91" s="109">
        <v>0</v>
      </c>
    </row>
    <row r="92" spans="1:7" ht="31.5" customHeight="1" x14ac:dyDescent="0.25">
      <c r="A92" s="231" t="s">
        <v>124</v>
      </c>
      <c r="B92" s="232"/>
      <c r="C92" s="232"/>
      <c r="D92" s="129"/>
      <c r="E92" s="130">
        <f>E93+E109+E126+E137</f>
        <v>100000000</v>
      </c>
      <c r="F92" s="130">
        <f t="shared" ref="F92:G92" si="23">F93+F109+F126+F137</f>
        <v>100000000</v>
      </c>
      <c r="G92" s="131">
        <f t="shared" si="23"/>
        <v>0</v>
      </c>
    </row>
    <row r="93" spans="1:7" ht="32.25" customHeight="1" thickBot="1" x14ac:dyDescent="0.3">
      <c r="A93" s="225" t="s">
        <v>123</v>
      </c>
      <c r="B93" s="226"/>
      <c r="C93" s="226"/>
      <c r="D93" s="132" t="s">
        <v>13</v>
      </c>
      <c r="E93" s="133">
        <f>E108</f>
        <v>0</v>
      </c>
      <c r="F93" s="133">
        <f t="shared" ref="F93:G93" si="24">F108</f>
        <v>0</v>
      </c>
      <c r="G93" s="134">
        <f t="shared" si="24"/>
        <v>0</v>
      </c>
    </row>
    <row r="94" spans="1:7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0" t="s">
        <v>20</v>
      </c>
      <c r="C98" s="190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customHeight="1" thickBot="1" x14ac:dyDescent="0.25">
      <c r="A108" s="101"/>
      <c r="B108" s="126" t="s">
        <v>40</v>
      </c>
      <c r="C108" s="126"/>
      <c r="D108" s="102" t="s">
        <v>41</v>
      </c>
      <c r="E108" s="103">
        <v>0</v>
      </c>
      <c r="F108" s="104">
        <v>0</v>
      </c>
      <c r="G108" s="105">
        <v>0</v>
      </c>
    </row>
    <row r="109" spans="1:7" ht="32.25" customHeight="1" thickBot="1" x14ac:dyDescent="0.25">
      <c r="A109" s="227" t="s">
        <v>122</v>
      </c>
      <c r="B109" s="228"/>
      <c r="C109" s="228"/>
      <c r="D109" s="123" t="s">
        <v>42</v>
      </c>
      <c r="E109" s="127">
        <f>E125</f>
        <v>1500000</v>
      </c>
      <c r="F109" s="127">
        <f t="shared" ref="F109:G109" si="25">F125</f>
        <v>1500000</v>
      </c>
      <c r="G109" s="128">
        <f t="shared" si="25"/>
        <v>0</v>
      </c>
    </row>
    <row r="110" spans="1:7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29" t="s">
        <v>43</v>
      </c>
      <c r="C111" s="229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0" t="s">
        <v>63</v>
      </c>
      <c r="C121" s="190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customHeight="1" thickBot="1" x14ac:dyDescent="0.25">
      <c r="A125" s="110"/>
      <c r="B125" s="111" t="s">
        <v>71</v>
      </c>
      <c r="C125" s="111"/>
      <c r="D125" s="112" t="s">
        <v>72</v>
      </c>
      <c r="E125" s="113">
        <v>1500000</v>
      </c>
      <c r="F125" s="114">
        <v>1500000</v>
      </c>
      <c r="G125" s="115">
        <v>0</v>
      </c>
    </row>
    <row r="126" spans="1:7" ht="31.9" customHeight="1" thickBot="1" x14ac:dyDescent="0.3">
      <c r="A126" s="223" t="s">
        <v>125</v>
      </c>
      <c r="B126" s="224"/>
      <c r="C126" s="224"/>
      <c r="D126" s="123" t="s">
        <v>73</v>
      </c>
      <c r="E126" s="124">
        <f>E136+E134</f>
        <v>4000000</v>
      </c>
      <c r="F126" s="124">
        <f t="shared" ref="F126:G126" si="26">F136+F134</f>
        <v>4000000</v>
      </c>
      <c r="G126" s="125">
        <f t="shared" si="26"/>
        <v>0</v>
      </c>
    </row>
    <row r="127" spans="1:7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02" t="s">
        <v>74</v>
      </c>
      <c r="C128" s="20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0" t="s">
        <v>80</v>
      </c>
      <c r="C131" s="190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customHeight="1" thickBot="1" x14ac:dyDescent="0.25">
      <c r="A136" s="101"/>
      <c r="B136" s="222" t="s">
        <v>90</v>
      </c>
      <c r="C136" s="222"/>
      <c r="D136" s="102" t="s">
        <v>91</v>
      </c>
      <c r="E136" s="103">
        <v>4000000</v>
      </c>
      <c r="F136" s="104">
        <v>4000000</v>
      </c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94500000</v>
      </c>
      <c r="F137" s="107">
        <f t="shared" ref="F137:G137" si="27">F139+F145</f>
        <v>94500000</v>
      </c>
      <c r="G137" s="108">
        <f t="shared" si="27"/>
        <v>0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v>94500000</v>
      </c>
      <c r="F139" s="82">
        <v>94500000</v>
      </c>
      <c r="G139" s="62">
        <f t="shared" ref="F139:G139" si="28">G140+G142</f>
        <v>0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94500000</v>
      </c>
      <c r="F140" s="93">
        <v>94500000</v>
      </c>
      <c r="G140" s="53">
        <v>0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9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0</v>
      </c>
      <c r="F142" s="93">
        <v>0</v>
      </c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9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9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9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134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2023-07-17T16:15:19Z</cp:lastPrinted>
  <dcterms:created xsi:type="dcterms:W3CDTF">2021-05-05T08:29:27Z</dcterms:created>
  <dcterms:modified xsi:type="dcterms:W3CDTF">2023-07-17T16:15:21Z</dcterms:modified>
</cp:coreProperties>
</file>