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80" windowHeight="6036" activeTab="0"/>
  </bookViews>
  <sheets>
    <sheet name="anexa 5A" sheetId="1" r:id="rId1"/>
  </sheets>
  <definedNames>
    <definedName name="_xlnm.Print_Area" localSheetId="0">'anexa 5A'!$A$1:$G$28</definedName>
  </definedNames>
  <calcPr fullCalcOnLoad="1"/>
</workbook>
</file>

<file path=xl/sharedStrings.xml><?xml version="1.0" encoding="utf-8"?>
<sst xmlns="http://schemas.openxmlformats.org/spreadsheetml/2006/main" count="28" uniqueCount="28">
  <si>
    <t>Nr.
crt.</t>
  </si>
  <si>
    <t>Denumire</t>
  </si>
  <si>
    <t>TOTAL GENERAL</t>
  </si>
  <si>
    <t>Buget</t>
  </si>
  <si>
    <t>Total
surse de
finanţare</t>
  </si>
  <si>
    <t>LISTA</t>
  </si>
  <si>
    <t>Alte surse</t>
  </si>
  <si>
    <t>din care:</t>
  </si>
  <si>
    <t xml:space="preserve">          </t>
  </si>
  <si>
    <t xml:space="preserve">                                   - lei  -</t>
  </si>
  <si>
    <r>
      <t>ANEXA NR. 5A</t>
    </r>
    <r>
      <rPr>
        <sz val="12"/>
        <rFont val="Arial"/>
        <family val="2"/>
      </rPr>
      <t xml:space="preserve"> LA H.C.L. SATU MARE  Nr    din </t>
    </r>
  </si>
  <si>
    <t>Cant.
U/M
- buc -</t>
  </si>
  <si>
    <t>Preţ
unitar</t>
  </si>
  <si>
    <t>Cap. 65 Învăţământ</t>
  </si>
  <si>
    <t>Total Cap. 65</t>
  </si>
  <si>
    <t>Cap. 61 ”Ordine publică şi siguranţă naţională”</t>
  </si>
  <si>
    <t>Total Cap. 61</t>
  </si>
  <si>
    <t>Cap. 84 Transporturi</t>
  </si>
  <si>
    <t>Total Cap. 84</t>
  </si>
  <si>
    <t>Ensuring public safety - supraveghere video</t>
  </si>
  <si>
    <t>Modernizare infrastructură educațională Grădinița nr.7 - achiziție furnizare dotări produse mobilier</t>
  </si>
  <si>
    <t>Modernizare infrastructură educațională Grădinița nr.7 - dotări conexe: amenajare loc joacă, dotări foișor</t>
  </si>
  <si>
    <t>Dezvoltarea infrastructurii de transport public în municipiul Satu Mare – Crearea unui sistem de management al traficului inclusiv sistem monitorizare video</t>
  </si>
  <si>
    <t>Chit de filtrarea aerului de bacterii și viruși în cadrul proiectului ”Consolidarea capacității unității de învățământ Școala Gimnazială Octavian Goga”  SMIS 149730</t>
  </si>
  <si>
    <t>Aparat tip nebulizator destinat dezinfecției și sterilizării sălilor de clasă, spații și suprafețe cu Ozon, în cadrul proiectului ”Consolidarea capacității unității de învățământ Școala Gimnazială Octavian Goga” SMIS 149730</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</si>
  <si>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</si>
  <si>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</si>
  <si>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Lista dotărilor independente ce se achiziţionează în anul 2023 finanţate din FEN                                                    (fonduri externe nerambursabile)</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</si>
</sst>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 &quot; &quot;;\-#,##0\ &quot; &quot;"/>
    <numFmt numFmtId="189" formatCode="#,##0\ &quot; &quot;;[Red]\-#,##0\ &quot; &quot;"/>
    <numFmt numFmtId="190" formatCode="#,##0.00\ &quot; &quot;;\-#,##0.00\ &quot; &quot;"/>
    <numFmt numFmtId="191" formatCode="#,##0.00\ &quot; &quot;;[Red]\-#,##0.00\ &quot; &quot;"/>
    <numFmt numFmtId="192" formatCode="_-* #,##0\ &quot; &quot;_-;\-* #,##0\ &quot; &quot;_-;_-* &quot;-&quot;\ &quot; &quot;_-;_-@_-"/>
    <numFmt numFmtId="193" formatCode="_-* #,##0\ _ _-;\-* #,##0\ _ _-;_-* &quot;-&quot;\ _ _-;_-@_-"/>
    <numFmt numFmtId="194" formatCode="_-* #,##0.00\ &quot; &quot;_-;\-* #,##0.00\ &quot; &quot;_-;_-* &quot;-&quot;??\ &quot; &quot;_-;_-@_-"/>
    <numFmt numFmtId="195" formatCode="_-* #,##0.00\ _ _-;\-* #,##0.00\ _ _-;_-* &quot;-&quot;??\ _ _-;_-@_-"/>
    <numFmt numFmtId="196" formatCode="_-* #,##0\ _L_E_I_-;\-* #,##0\ _L_E_I_-;_-* &quot;-&quot;\ _L_E_I_-;_-@_-"/>
    <numFmt numFmtId="197" formatCode="_-* #,##0.00\ _L_E_I_-;\-* #,##0.00\ _L_E_I_-;_-* &quot;-&quot;??\ _L_E_I_-;_-@_-"/>
    <numFmt numFmtId="198" formatCode="m/d"/>
    <numFmt numFmtId="199" formatCode="mm/dd/yy"/>
    <numFmt numFmtId="200" formatCode="[$-418]d\ mmmm\ yyyy"/>
    <numFmt numFmtId="201" formatCode="dd/mm/yy;@"/>
  </numFmts>
  <fonts count="43">
    <font>
      <sz val="12"/>
      <name val="Arial"/>
      <family val="2"/>
    </font>
    <font>
      <sz val="10"/>
      <name val="Arial"/>
      <family val="0"/>
    </font>
    <font>
      <b/>
      <sz val="12"/>
      <name val="Arial"/>
      <family val="2"/>
    </font>
    <font>
      <sz val="11"/>
      <name val="Arial"/>
      <family val="2"/>
    </font>
    <font>
      <sz val="8"/>
      <name val="Arial"/>
      <family val="2"/>
    </font>
    <font>
      <u val="single"/>
      <sz val="12"/>
      <color indexed="12"/>
      <name val="Arial"/>
      <family val="2"/>
    </font>
    <font>
      <u val="single"/>
      <sz val="12"/>
      <color indexed="36"/>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color indexed="63"/>
      </top>
      <bottom style="medium"/>
    </border>
    <border>
      <left>
        <color indexed="63"/>
      </left>
      <right>
        <color indexed="63"/>
      </right>
      <top style="thin"/>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medium"/>
      <right style="thin"/>
      <top>
        <color indexed="63"/>
      </top>
      <bottom style="medium"/>
    </border>
    <border>
      <left style="thin"/>
      <right style="thin"/>
      <top style="medium"/>
      <bottom>
        <color indexed="63"/>
      </bottom>
    </border>
    <border>
      <left style="thin"/>
      <right style="thin"/>
      <top>
        <color indexed="63"/>
      </top>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0" borderId="2" applyNumberFormat="0" applyFill="0" applyAlignment="0" applyProtection="0"/>
    <xf numFmtId="0" fontId="31" fillId="27"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2" fillId="26" borderId="3" applyNumberFormat="0" applyAlignment="0" applyProtection="0"/>
    <xf numFmtId="0" fontId="33" fillId="28"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1" borderId="9" applyNumberFormat="0" applyAlignment="0" applyProtection="0"/>
    <xf numFmtId="197" fontId="1" fillId="0" borderId="0" applyFont="0" applyFill="0" applyBorder="0" applyAlignment="0" applyProtection="0"/>
    <xf numFmtId="196" fontId="1" fillId="0" borderId="0" applyFont="0" applyFill="0" applyBorder="0" applyAlignment="0" applyProtection="0"/>
  </cellStyleXfs>
  <cellXfs count="69">
    <xf numFmtId="3" fontId="0" fillId="0" borderId="0" xfId="0" applyAlignment="1">
      <alignment/>
    </xf>
    <xf numFmtId="3" fontId="0" fillId="32" borderId="0" xfId="0" applyFont="1" applyFill="1" applyAlignment="1">
      <alignment/>
    </xf>
    <xf numFmtId="3" fontId="3" fillId="32" borderId="0" xfId="0" applyFont="1" applyFill="1" applyAlignment="1">
      <alignment/>
    </xf>
    <xf numFmtId="3" fontId="0" fillId="32" borderId="0" xfId="0" applyFont="1" applyFill="1" applyAlignment="1">
      <alignment/>
    </xf>
    <xf numFmtId="14" fontId="4" fillId="32" borderId="0" xfId="0" applyNumberFormat="1" applyFont="1" applyFill="1" applyBorder="1" applyAlignment="1">
      <alignment horizontal="left"/>
    </xf>
    <xf numFmtId="3" fontId="3" fillId="32" borderId="0" xfId="0" applyFont="1" applyFill="1" applyBorder="1" applyAlignment="1">
      <alignment/>
    </xf>
    <xf numFmtId="0" fontId="3" fillId="32" borderId="0" xfId="0" applyNumberFormat="1" applyFont="1" applyFill="1" applyBorder="1" applyAlignment="1">
      <alignment/>
    </xf>
    <xf numFmtId="0" fontId="3" fillId="32" borderId="0" xfId="0" applyNumberFormat="1" applyFont="1" applyFill="1" applyAlignment="1">
      <alignment/>
    </xf>
    <xf numFmtId="0" fontId="3" fillId="32" borderId="0" xfId="0" applyNumberFormat="1" applyFont="1" applyFill="1" applyBorder="1" applyAlignment="1">
      <alignment/>
    </xf>
    <xf numFmtId="3" fontId="7" fillId="32" borderId="10" xfId="0" applyNumberFormat="1" applyFont="1" applyFill="1" applyBorder="1" applyAlignment="1">
      <alignment horizontal="right"/>
    </xf>
    <xf numFmtId="3" fontId="7" fillId="32" borderId="11" xfId="0" applyFont="1" applyFill="1" applyBorder="1" applyAlignment="1">
      <alignment horizontal="center" vertical="center" wrapText="1"/>
    </xf>
    <xf numFmtId="3" fontId="7" fillId="32" borderId="12" xfId="0" applyFont="1" applyFill="1" applyBorder="1" applyAlignment="1">
      <alignment vertical="center"/>
    </xf>
    <xf numFmtId="3" fontId="7" fillId="32" borderId="11" xfId="0" applyNumberFormat="1" applyFont="1" applyFill="1" applyBorder="1" applyAlignment="1">
      <alignment horizontal="right"/>
    </xf>
    <xf numFmtId="3" fontId="2" fillId="32" borderId="13" xfId="0" applyFont="1" applyFill="1" applyBorder="1" applyAlignment="1">
      <alignment vertical="center"/>
    </xf>
    <xf numFmtId="3" fontId="7" fillId="32" borderId="14" xfId="0" applyFont="1" applyFill="1" applyBorder="1" applyAlignment="1">
      <alignment horizontal="right"/>
    </xf>
    <xf numFmtId="3" fontId="7" fillId="32" borderId="10" xfId="0" applyFont="1" applyFill="1" applyBorder="1" applyAlignment="1">
      <alignment horizontal="right"/>
    </xf>
    <xf numFmtId="3" fontId="7" fillId="32" borderId="10" xfId="0" applyFont="1" applyFill="1" applyBorder="1" applyAlignment="1">
      <alignment vertical="center" wrapText="1"/>
    </xf>
    <xf numFmtId="3" fontId="3" fillId="32" borderId="0" xfId="0" applyFont="1" applyFill="1" applyBorder="1" applyAlignment="1">
      <alignment horizontal="right" wrapText="1"/>
    </xf>
    <xf numFmtId="3" fontId="0" fillId="32" borderId="0" xfId="0" applyFill="1" applyBorder="1" applyAlignment="1">
      <alignment horizontal="center" wrapText="1"/>
    </xf>
    <xf numFmtId="3" fontId="7" fillId="32" borderId="10" xfId="0" applyFont="1" applyFill="1" applyBorder="1" applyAlignment="1">
      <alignment horizontal="center" vertical="center" wrapText="1"/>
    </xf>
    <xf numFmtId="3" fontId="0" fillId="32" borderId="0" xfId="0" applyFont="1" applyFill="1" applyAlignment="1">
      <alignment horizontal="left"/>
    </xf>
    <xf numFmtId="3" fontId="2" fillId="32" borderId="0" xfId="0" applyFont="1" applyFill="1" applyAlignment="1">
      <alignment horizontal="center"/>
    </xf>
    <xf numFmtId="3" fontId="2" fillId="32" borderId="13" xfId="0" applyFont="1" applyFill="1" applyBorder="1" applyAlignment="1">
      <alignment horizontal="right" vertical="center"/>
    </xf>
    <xf numFmtId="3" fontId="7" fillId="32" borderId="10" xfId="0" applyFont="1" applyFill="1" applyBorder="1" applyAlignment="1">
      <alignment horizontal="right" vertical="center" wrapText="1"/>
    </xf>
    <xf numFmtId="3" fontId="3" fillId="33" borderId="12" xfId="0" applyFont="1" applyFill="1" applyBorder="1" applyAlignment="1">
      <alignment horizontal="center" vertical="center"/>
    </xf>
    <xf numFmtId="3" fontId="3" fillId="33" borderId="14" xfId="0" applyFont="1" applyFill="1" applyBorder="1" applyAlignment="1">
      <alignment horizontal="left"/>
    </xf>
    <xf numFmtId="3" fontId="3" fillId="33" borderId="10" xfId="0" applyFont="1" applyFill="1" applyBorder="1" applyAlignment="1">
      <alignment horizontal="center"/>
    </xf>
    <xf numFmtId="3" fontId="3" fillId="33" borderId="10" xfId="0" applyFont="1" applyFill="1" applyBorder="1" applyAlignment="1">
      <alignment horizontal="right"/>
    </xf>
    <xf numFmtId="3" fontId="3" fillId="33" borderId="10" xfId="0" applyNumberFormat="1" applyFont="1" applyFill="1" applyBorder="1" applyAlignment="1">
      <alignment horizontal="right"/>
    </xf>
    <xf numFmtId="3" fontId="3" fillId="33" borderId="11" xfId="0" applyNumberFormat="1" applyFont="1" applyFill="1" applyBorder="1" applyAlignment="1">
      <alignment horizontal="right"/>
    </xf>
    <xf numFmtId="3" fontId="3" fillId="33" borderId="15" xfId="0" applyFont="1" applyFill="1" applyBorder="1" applyAlignment="1">
      <alignment horizontal="center" vertical="center" wrapText="1"/>
    </xf>
    <xf numFmtId="3" fontId="3" fillId="33" borderId="16" xfId="0" applyFont="1" applyFill="1" applyBorder="1" applyAlignment="1">
      <alignment horizontal="left" vertical="center" wrapText="1"/>
    </xf>
    <xf numFmtId="3" fontId="3" fillId="33" borderId="10" xfId="0" applyFont="1" applyFill="1" applyBorder="1" applyAlignment="1">
      <alignment horizontal="center" wrapText="1"/>
    </xf>
    <xf numFmtId="3" fontId="3" fillId="33" borderId="14" xfId="0" applyFont="1" applyFill="1" applyBorder="1" applyAlignment="1">
      <alignment horizontal="right" wrapText="1"/>
    </xf>
    <xf numFmtId="3" fontId="3" fillId="33" borderId="17" xfId="0" applyNumberFormat="1" applyFont="1" applyFill="1" applyBorder="1" applyAlignment="1">
      <alignment horizontal="right"/>
    </xf>
    <xf numFmtId="3" fontId="3" fillId="33" borderId="17" xfId="0" applyFont="1" applyFill="1" applyBorder="1" applyAlignment="1">
      <alignment horizontal="center" vertical="center" wrapText="1"/>
    </xf>
    <xf numFmtId="3" fontId="3" fillId="33" borderId="14" xfId="0" applyFont="1" applyFill="1" applyBorder="1" applyAlignment="1">
      <alignment horizontal="left" vertical="center" wrapText="1"/>
    </xf>
    <xf numFmtId="3" fontId="3" fillId="33" borderId="10" xfId="0" applyFont="1" applyFill="1" applyBorder="1" applyAlignment="1">
      <alignment horizontal="left" vertical="center" wrapText="1"/>
    </xf>
    <xf numFmtId="3" fontId="3" fillId="33" borderId="10" xfId="0" applyFont="1" applyFill="1" applyBorder="1" applyAlignment="1">
      <alignment horizontal="center" vertical="center" wrapText="1"/>
    </xf>
    <xf numFmtId="3" fontId="3" fillId="33" borderId="12" xfId="0" applyFont="1" applyFill="1" applyBorder="1" applyAlignment="1">
      <alignment horizontal="center" vertical="center" wrapText="1"/>
    </xf>
    <xf numFmtId="3" fontId="3" fillId="33" borderId="10" xfId="0" applyNumberFormat="1" applyFont="1" applyFill="1" applyBorder="1" applyAlignment="1">
      <alignment vertical="center" wrapText="1"/>
    </xf>
    <xf numFmtId="3" fontId="3" fillId="33" borderId="10" xfId="0" applyFont="1" applyFill="1" applyBorder="1" applyAlignment="1">
      <alignment vertical="center" wrapText="1"/>
    </xf>
    <xf numFmtId="3" fontId="3" fillId="33" borderId="11" xfId="0" applyFont="1" applyFill="1" applyBorder="1" applyAlignment="1">
      <alignment vertical="center" wrapText="1"/>
    </xf>
    <xf numFmtId="3" fontId="2" fillId="32" borderId="18" xfId="0" applyFont="1" applyFill="1" applyBorder="1" applyAlignment="1">
      <alignment horizontal="right" vertical="center"/>
    </xf>
    <xf numFmtId="3" fontId="2" fillId="32" borderId="13" xfId="0" applyFont="1" applyFill="1" applyBorder="1" applyAlignment="1">
      <alignment horizontal="right" vertical="center"/>
    </xf>
    <xf numFmtId="3" fontId="7" fillId="32" borderId="15" xfId="0" applyFont="1" applyFill="1" applyBorder="1" applyAlignment="1">
      <alignment horizontal="right" vertical="center" wrapText="1"/>
    </xf>
    <xf numFmtId="3" fontId="7" fillId="32" borderId="17" xfId="0" applyFont="1" applyFill="1" applyBorder="1" applyAlignment="1">
      <alignment horizontal="right" vertical="center" wrapText="1"/>
    </xf>
    <xf numFmtId="3" fontId="7" fillId="32" borderId="19" xfId="0" applyFont="1" applyFill="1" applyBorder="1" applyAlignment="1">
      <alignment horizontal="center" vertical="center" wrapText="1"/>
    </xf>
    <xf numFmtId="3" fontId="7" fillId="32" borderId="20" xfId="0" applyFont="1" applyFill="1" applyBorder="1" applyAlignment="1">
      <alignment horizontal="center" vertical="center"/>
    </xf>
    <xf numFmtId="3" fontId="7" fillId="32" borderId="15" xfId="0" applyFont="1" applyFill="1" applyBorder="1" applyAlignment="1">
      <alignment horizontal="left" vertical="center"/>
    </xf>
    <xf numFmtId="3" fontId="7" fillId="32" borderId="17" xfId="0" applyFont="1" applyFill="1" applyBorder="1" applyAlignment="1">
      <alignment horizontal="left" vertical="center"/>
    </xf>
    <xf numFmtId="3" fontId="7" fillId="32" borderId="15" xfId="0" applyFont="1" applyFill="1" applyBorder="1" applyAlignment="1">
      <alignment horizontal="left" vertical="center" wrapText="1"/>
    </xf>
    <xf numFmtId="3" fontId="7" fillId="32" borderId="14" xfId="0" applyFont="1" applyFill="1" applyBorder="1" applyAlignment="1">
      <alignment horizontal="left" vertical="center" wrapText="1"/>
    </xf>
    <xf numFmtId="3" fontId="7" fillId="32" borderId="21" xfId="0" applyFont="1" applyFill="1" applyBorder="1" applyAlignment="1">
      <alignment horizontal="left" vertical="center" wrapText="1"/>
    </xf>
    <xf numFmtId="0" fontId="3" fillId="32" borderId="0" xfId="0" applyNumberFormat="1" applyFont="1" applyFill="1" applyAlignment="1">
      <alignment horizontal="left"/>
    </xf>
    <xf numFmtId="0" fontId="3" fillId="32" borderId="0" xfId="0" applyNumberFormat="1" applyFont="1" applyFill="1" applyBorder="1" applyAlignment="1">
      <alignment horizontal="left" wrapText="1"/>
    </xf>
    <xf numFmtId="3" fontId="7" fillId="32" borderId="22" xfId="0" applyFont="1" applyFill="1" applyBorder="1" applyAlignment="1">
      <alignment horizontal="center" vertical="center" wrapText="1"/>
    </xf>
    <xf numFmtId="3" fontId="7" fillId="32" borderId="12" xfId="0" applyFont="1" applyFill="1" applyBorder="1" applyAlignment="1">
      <alignment horizontal="center" vertical="center" wrapText="1"/>
    </xf>
    <xf numFmtId="3" fontId="7" fillId="32" borderId="23" xfId="0" applyFont="1" applyFill="1" applyBorder="1" applyAlignment="1">
      <alignment horizontal="center" vertical="center" wrapText="1"/>
    </xf>
    <xf numFmtId="3" fontId="7" fillId="32" borderId="10" xfId="0" applyFont="1" applyFill="1" applyBorder="1" applyAlignment="1">
      <alignment horizontal="center" vertical="center" wrapText="1"/>
    </xf>
    <xf numFmtId="0" fontId="3" fillId="32" borderId="0" xfId="0" applyNumberFormat="1" applyFont="1" applyFill="1" applyAlignment="1">
      <alignment horizontal="left" wrapText="1"/>
    </xf>
    <xf numFmtId="3" fontId="2" fillId="32" borderId="0" xfId="0" applyFont="1" applyFill="1" applyAlignment="1">
      <alignment horizontal="left"/>
    </xf>
    <xf numFmtId="3" fontId="0" fillId="32" borderId="0" xfId="0" applyFont="1" applyFill="1" applyAlignment="1">
      <alignment horizontal="left"/>
    </xf>
    <xf numFmtId="3" fontId="2" fillId="32" borderId="0" xfId="0" applyFont="1" applyFill="1" applyAlignment="1">
      <alignment horizontal="center"/>
    </xf>
    <xf numFmtId="3" fontId="2" fillId="32" borderId="0" xfId="0" applyFont="1" applyFill="1" applyAlignment="1">
      <alignment horizontal="center" wrapText="1"/>
    </xf>
    <xf numFmtId="3" fontId="7" fillId="32" borderId="23" xfId="0" applyFont="1" applyFill="1" applyBorder="1" applyAlignment="1">
      <alignment horizontal="center"/>
    </xf>
    <xf numFmtId="3" fontId="7" fillId="32" borderId="24" xfId="0" applyFont="1" applyFill="1" applyBorder="1" applyAlignment="1">
      <alignment horizontal="center"/>
    </xf>
    <xf numFmtId="3" fontId="7" fillId="32" borderId="23" xfId="0" applyFont="1" applyFill="1" applyBorder="1" applyAlignment="1">
      <alignment horizontal="center" vertical="center"/>
    </xf>
    <xf numFmtId="3" fontId="7" fillId="32" borderId="1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21</xdr:row>
      <xdr:rowOff>9525</xdr:rowOff>
    </xdr:from>
    <xdr:to>
      <xdr:col>1</xdr:col>
      <xdr:colOff>1533525</xdr:colOff>
      <xdr:row>24</xdr:row>
      <xdr:rowOff>123825</xdr:rowOff>
    </xdr:to>
    <xdr:sp>
      <xdr:nvSpPr>
        <xdr:cNvPr id="1" name="Text Box 1"/>
        <xdr:cNvSpPr txBox="1">
          <a:spLocks noChangeArrowheads="1"/>
        </xdr:cNvSpPr>
      </xdr:nvSpPr>
      <xdr:spPr>
        <a:xfrm>
          <a:off x="200025" y="6791325"/>
          <a:ext cx="1733550" cy="6858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Ordonator principal de credite
</a:t>
          </a:r>
          <a:r>
            <a:rPr lang="en-US" cap="none" sz="1000" b="0" i="0" u="none" baseline="0">
              <a:solidFill>
                <a:srgbClr val="000000"/>
              </a:solidFill>
              <a:latin typeface="Arial"/>
              <a:ea typeface="Arial"/>
              <a:cs typeface="Arial"/>
            </a:rPr>
            <a:t>Primar,
</a:t>
          </a:r>
          <a:r>
            <a:rPr lang="en-US" cap="none" sz="1000" b="0" i="0" u="none" baseline="0">
              <a:solidFill>
                <a:srgbClr val="000000"/>
              </a:solidFill>
              <a:latin typeface="Arial"/>
              <a:ea typeface="Arial"/>
              <a:cs typeface="Arial"/>
            </a:rPr>
            <a:t>Kereskényi Gábor</a:t>
          </a:r>
        </a:p>
      </xdr:txBody>
    </xdr:sp>
    <xdr:clientData/>
  </xdr:twoCellAnchor>
  <xdr:twoCellAnchor>
    <xdr:from>
      <xdr:col>1</xdr:col>
      <xdr:colOff>1771650</xdr:colOff>
      <xdr:row>21</xdr:row>
      <xdr:rowOff>38100</xdr:rowOff>
    </xdr:from>
    <xdr:to>
      <xdr:col>1</xdr:col>
      <xdr:colOff>3276600</xdr:colOff>
      <xdr:row>24</xdr:row>
      <xdr:rowOff>114300</xdr:rowOff>
    </xdr:to>
    <xdr:sp>
      <xdr:nvSpPr>
        <xdr:cNvPr id="2" name="Text Box 2"/>
        <xdr:cNvSpPr txBox="1">
          <a:spLocks noChangeArrowheads="1"/>
        </xdr:cNvSpPr>
      </xdr:nvSpPr>
      <xdr:spPr>
        <a:xfrm>
          <a:off x="2171700" y="6819900"/>
          <a:ext cx="1514475" cy="6477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Director economic,
</a:t>
          </a:r>
          <a:r>
            <a:rPr lang="en-US" cap="none" sz="1000" b="0" i="0" u="none" baseline="0">
              <a:solidFill>
                <a:srgbClr val="000000"/>
              </a:solidFill>
              <a:latin typeface="Arial"/>
              <a:ea typeface="Arial"/>
              <a:cs typeface="Arial"/>
            </a:rPr>
            <a:t>ec. Ursu Lucia</a:t>
          </a:r>
        </a:p>
      </xdr:txBody>
    </xdr:sp>
    <xdr:clientData/>
  </xdr:twoCellAnchor>
  <xdr:twoCellAnchor>
    <xdr:from>
      <xdr:col>1</xdr:col>
      <xdr:colOff>3514725</xdr:colOff>
      <xdr:row>21</xdr:row>
      <xdr:rowOff>19050</xdr:rowOff>
    </xdr:from>
    <xdr:to>
      <xdr:col>4</xdr:col>
      <xdr:colOff>447675</xdr:colOff>
      <xdr:row>23</xdr:row>
      <xdr:rowOff>161925</xdr:rowOff>
    </xdr:to>
    <xdr:sp>
      <xdr:nvSpPr>
        <xdr:cNvPr id="3" name="Text Box 3"/>
        <xdr:cNvSpPr txBox="1">
          <a:spLocks noChangeArrowheads="1"/>
        </xdr:cNvSpPr>
      </xdr:nvSpPr>
      <xdr:spPr>
        <a:xfrm>
          <a:off x="3914775" y="6800850"/>
          <a:ext cx="2657475" cy="52387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buget,
</a:t>
          </a:r>
          <a:r>
            <a:rPr lang="en-US" cap="none" sz="1000" b="0" i="0" u="none" baseline="0">
              <a:solidFill>
                <a:srgbClr val="000000"/>
              </a:solidFill>
              <a:latin typeface="Arial"/>
              <a:ea typeface="Arial"/>
              <a:cs typeface="Arial"/>
            </a:rPr>
            <a:t>ec. Borbei Terezia</a:t>
          </a:r>
        </a:p>
      </xdr:txBody>
    </xdr:sp>
    <xdr:clientData/>
  </xdr:twoCellAnchor>
  <xdr:twoCellAnchor>
    <xdr:from>
      <xdr:col>4</xdr:col>
      <xdr:colOff>819150</xdr:colOff>
      <xdr:row>21</xdr:row>
      <xdr:rowOff>38100</xdr:rowOff>
    </xdr:from>
    <xdr:to>
      <xdr:col>6</xdr:col>
      <xdr:colOff>438150</xdr:colOff>
      <xdr:row>25</xdr:row>
      <xdr:rowOff>9525</xdr:rowOff>
    </xdr:to>
    <xdr:sp>
      <xdr:nvSpPr>
        <xdr:cNvPr id="4" name="Text Box 4"/>
        <xdr:cNvSpPr txBox="1">
          <a:spLocks noChangeArrowheads="1"/>
        </xdr:cNvSpPr>
      </xdr:nvSpPr>
      <xdr:spPr>
        <a:xfrm>
          <a:off x="6943725" y="6819900"/>
          <a:ext cx="1533525" cy="73342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investiţii, gospodărire, întreținere,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ing. Szucs Zsigmond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K44"/>
  <sheetViews>
    <sheetView tabSelected="1" zoomScalePageLayoutView="0" workbookViewId="0" topLeftCell="A1">
      <selection activeCell="A1" sqref="A1:G28"/>
    </sheetView>
  </sheetViews>
  <sheetFormatPr defaultColWidth="11.4453125" defaultRowHeight="15"/>
  <cols>
    <col min="1" max="1" width="4.6640625" style="2" customWidth="1"/>
    <col min="2" max="2" width="48.4453125" style="2" customWidth="1"/>
    <col min="3" max="3" width="7.3359375" style="2" customWidth="1"/>
    <col min="4" max="4" width="10.99609375" style="2" customWidth="1"/>
    <col min="5" max="5" width="10.6640625" style="2" bestFit="1" customWidth="1"/>
    <col min="6" max="6" width="11.6640625" style="2" customWidth="1"/>
    <col min="7" max="7" width="8.6640625" style="2" bestFit="1" customWidth="1"/>
    <col min="8" max="10" width="11.4453125" style="2" customWidth="1"/>
    <col min="11" max="11" width="25.5546875" style="2" customWidth="1"/>
    <col min="12" max="16384" width="11.4453125" style="2" customWidth="1"/>
  </cols>
  <sheetData>
    <row r="1" spans="1:7" ht="18" customHeight="1">
      <c r="A1" s="61" t="s">
        <v>10</v>
      </c>
      <c r="B1" s="62"/>
      <c r="C1" s="62"/>
      <c r="D1" s="62"/>
      <c r="E1" s="62"/>
      <c r="F1" s="62"/>
      <c r="G1" s="20"/>
    </row>
    <row r="2" spans="1:7" ht="15">
      <c r="A2" s="63" t="s">
        <v>5</v>
      </c>
      <c r="B2" s="63"/>
      <c r="C2" s="63"/>
      <c r="D2" s="63"/>
      <c r="E2" s="63"/>
      <c r="F2" s="63"/>
      <c r="G2" s="21"/>
    </row>
    <row r="3" spans="1:7" ht="31.5" customHeight="1">
      <c r="A3" s="64" t="s">
        <v>27</v>
      </c>
      <c r="B3" s="63"/>
      <c r="C3" s="63"/>
      <c r="D3" s="63"/>
      <c r="E3" s="63"/>
      <c r="F3" s="63"/>
      <c r="G3" s="21"/>
    </row>
    <row r="4" spans="1:7" ht="15.75" thickBot="1">
      <c r="A4" s="1" t="s">
        <v>8</v>
      </c>
      <c r="B4" s="1"/>
      <c r="C4" s="1"/>
      <c r="D4" s="1"/>
      <c r="E4" s="1"/>
      <c r="F4" s="21" t="s">
        <v>9</v>
      </c>
      <c r="G4" s="21"/>
    </row>
    <row r="5" spans="1:7" ht="15.75" customHeight="1">
      <c r="A5" s="56" t="s">
        <v>0</v>
      </c>
      <c r="B5" s="67" t="s">
        <v>1</v>
      </c>
      <c r="C5" s="47" t="s">
        <v>11</v>
      </c>
      <c r="D5" s="47" t="s">
        <v>12</v>
      </c>
      <c r="E5" s="58" t="s">
        <v>4</v>
      </c>
      <c r="F5" s="65" t="s">
        <v>7</v>
      </c>
      <c r="G5" s="66"/>
    </row>
    <row r="6" spans="1:7" ht="24.75" customHeight="1">
      <c r="A6" s="57"/>
      <c r="B6" s="68"/>
      <c r="C6" s="48"/>
      <c r="D6" s="48"/>
      <c r="E6" s="59"/>
      <c r="F6" s="19" t="s">
        <v>3</v>
      </c>
      <c r="G6" s="10" t="s">
        <v>6</v>
      </c>
    </row>
    <row r="7" spans="1:11" s="3" customFormat="1" ht="15">
      <c r="A7" s="49" t="s">
        <v>15</v>
      </c>
      <c r="B7" s="50"/>
      <c r="C7" s="15"/>
      <c r="D7" s="15"/>
      <c r="E7" s="9"/>
      <c r="F7" s="9"/>
      <c r="G7" s="12"/>
      <c r="K7" s="17"/>
    </row>
    <row r="8" spans="1:11" s="3" customFormat="1" ht="15">
      <c r="A8" s="24">
        <v>1</v>
      </c>
      <c r="B8" s="25" t="s">
        <v>19</v>
      </c>
      <c r="C8" s="26">
        <v>1</v>
      </c>
      <c r="D8" s="27">
        <v>33600</v>
      </c>
      <c r="E8" s="28">
        <f>D8*C8</f>
        <v>33600</v>
      </c>
      <c r="F8" s="28">
        <f>E8</f>
        <v>33600</v>
      </c>
      <c r="G8" s="29">
        <v>0</v>
      </c>
      <c r="K8" s="17"/>
    </row>
    <row r="9" spans="1:11" s="3" customFormat="1" ht="13.5" customHeight="1">
      <c r="A9" s="11"/>
      <c r="B9" s="14" t="s">
        <v>16</v>
      </c>
      <c r="C9" s="15"/>
      <c r="D9" s="15"/>
      <c r="E9" s="9">
        <f>SUM(E8)</f>
        <v>33600</v>
      </c>
      <c r="F9" s="9">
        <f>SUM(F8)</f>
        <v>33600</v>
      </c>
      <c r="G9" s="12">
        <f>SUM(G8)</f>
        <v>0</v>
      </c>
      <c r="K9" s="18"/>
    </row>
    <row r="10" spans="1:7" s="3" customFormat="1" ht="13.5" customHeight="1">
      <c r="A10" s="51" t="s">
        <v>13</v>
      </c>
      <c r="B10" s="52"/>
      <c r="C10" s="52"/>
      <c r="D10" s="52"/>
      <c r="E10" s="52"/>
      <c r="F10" s="52"/>
      <c r="G10" s="53"/>
    </row>
    <row r="11" spans="1:7" s="3" customFormat="1" ht="30.75" customHeight="1">
      <c r="A11" s="30">
        <v>1</v>
      </c>
      <c r="B11" s="31" t="s">
        <v>20</v>
      </c>
      <c r="C11" s="32">
        <v>1</v>
      </c>
      <c r="D11" s="33">
        <v>243000</v>
      </c>
      <c r="E11" s="28">
        <f aca="true" t="shared" si="0" ref="E11:E16">D11*C11</f>
        <v>243000</v>
      </c>
      <c r="F11" s="34">
        <f aca="true" t="shared" si="1" ref="F11:F17">E11</f>
        <v>243000</v>
      </c>
      <c r="G11" s="29">
        <v>0</v>
      </c>
    </row>
    <row r="12" spans="1:7" s="3" customFormat="1" ht="27">
      <c r="A12" s="30">
        <v>2</v>
      </c>
      <c r="B12" s="31" t="s">
        <v>21</v>
      </c>
      <c r="C12" s="32">
        <v>1</v>
      </c>
      <c r="D12" s="33">
        <v>101000</v>
      </c>
      <c r="E12" s="28">
        <f t="shared" si="0"/>
        <v>101000</v>
      </c>
      <c r="F12" s="34">
        <f t="shared" si="1"/>
        <v>101000</v>
      </c>
      <c r="G12" s="29">
        <v>0</v>
      </c>
    </row>
    <row r="13" spans="1:7" s="3" customFormat="1" ht="41.25">
      <c r="A13" s="38">
        <v>3</v>
      </c>
      <c r="B13" s="37" t="s">
        <v>23</v>
      </c>
      <c r="C13" s="32">
        <v>123</v>
      </c>
      <c r="D13" s="33">
        <v>5582</v>
      </c>
      <c r="E13" s="28">
        <f t="shared" si="0"/>
        <v>686586</v>
      </c>
      <c r="F13" s="34">
        <f t="shared" si="1"/>
        <v>686586</v>
      </c>
      <c r="G13" s="29">
        <v>0</v>
      </c>
    </row>
    <row r="14" spans="1:7" s="3" customFormat="1" ht="54.75">
      <c r="A14" s="35">
        <v>4</v>
      </c>
      <c r="B14" s="36" t="s">
        <v>24</v>
      </c>
      <c r="C14" s="32">
        <v>5</v>
      </c>
      <c r="D14" s="33">
        <v>80206</v>
      </c>
      <c r="E14" s="28">
        <f t="shared" si="0"/>
        <v>401030</v>
      </c>
      <c r="F14" s="34">
        <f t="shared" si="1"/>
        <v>401030</v>
      </c>
      <c r="G14" s="29">
        <v>0</v>
      </c>
    </row>
    <row r="15" spans="1:7" s="3" customFormat="1" ht="54.75">
      <c r="A15" s="35">
        <v>5</v>
      </c>
      <c r="B15" s="36" t="s">
        <v>25</v>
      </c>
      <c r="C15" s="32">
        <v>3</v>
      </c>
      <c r="D15" s="33">
        <v>80206</v>
      </c>
      <c r="E15" s="28">
        <f t="shared" si="0"/>
        <v>240618</v>
      </c>
      <c r="F15" s="34">
        <f t="shared" si="1"/>
        <v>240618</v>
      </c>
      <c r="G15" s="29">
        <v>0</v>
      </c>
    </row>
    <row r="16" spans="1:8" s="3" customFormat="1" ht="41.25">
      <c r="A16" s="35">
        <v>6</v>
      </c>
      <c r="B16" s="37" t="s">
        <v>26</v>
      </c>
      <c r="C16" s="32">
        <v>32</v>
      </c>
      <c r="D16" s="33">
        <v>5582</v>
      </c>
      <c r="E16" s="28">
        <f t="shared" si="0"/>
        <v>178624</v>
      </c>
      <c r="F16" s="34">
        <f t="shared" si="1"/>
        <v>178624</v>
      </c>
      <c r="G16" s="29">
        <v>0</v>
      </c>
      <c r="H16" s="1"/>
    </row>
    <row r="17" spans="1:7" s="3" customFormat="1" ht="13.5" customHeight="1">
      <c r="A17" s="45" t="s">
        <v>14</v>
      </c>
      <c r="B17" s="46"/>
      <c r="C17" s="15"/>
      <c r="D17" s="14"/>
      <c r="E17" s="9">
        <f>SUM(E11:E16)</f>
        <v>1850858</v>
      </c>
      <c r="F17" s="9">
        <f t="shared" si="1"/>
        <v>1850858</v>
      </c>
      <c r="G17" s="12">
        <v>0</v>
      </c>
    </row>
    <row r="18" spans="1:7" s="3" customFormat="1" ht="15">
      <c r="A18" s="51" t="s">
        <v>17</v>
      </c>
      <c r="B18" s="52"/>
      <c r="C18" s="52"/>
      <c r="D18" s="52"/>
      <c r="E18" s="52"/>
      <c r="F18" s="52"/>
      <c r="G18" s="53"/>
    </row>
    <row r="19" spans="1:7" s="3" customFormat="1" ht="47.25" customHeight="1">
      <c r="A19" s="39">
        <v>1</v>
      </c>
      <c r="B19" s="37" t="s">
        <v>22</v>
      </c>
      <c r="C19" s="38">
        <v>1</v>
      </c>
      <c r="D19" s="40">
        <v>6485000</v>
      </c>
      <c r="E19" s="41">
        <f>C19*D19</f>
        <v>6485000</v>
      </c>
      <c r="F19" s="41">
        <f>E19</f>
        <v>6485000</v>
      </c>
      <c r="G19" s="42">
        <v>0</v>
      </c>
    </row>
    <row r="20" spans="1:7" s="3" customFormat="1" ht="15">
      <c r="A20" s="45" t="s">
        <v>18</v>
      </c>
      <c r="B20" s="46"/>
      <c r="C20" s="23"/>
      <c r="D20" s="23"/>
      <c r="E20" s="16">
        <f>SUM(E19:E19)</f>
        <v>6485000</v>
      </c>
      <c r="F20" s="16">
        <f>SUM(F19:F19)</f>
        <v>6485000</v>
      </c>
      <c r="G20" s="16">
        <f>SUM(G19:G19)</f>
        <v>0</v>
      </c>
    </row>
    <row r="21" spans="1:7" ht="15.75" thickBot="1">
      <c r="A21" s="43" t="s">
        <v>2</v>
      </c>
      <c r="B21" s="44"/>
      <c r="C21" s="22"/>
      <c r="D21" s="22"/>
      <c r="E21" s="13">
        <f>E9+E17+E20</f>
        <v>8369458</v>
      </c>
      <c r="F21" s="13">
        <f>F9+F17+F20</f>
        <v>8369458</v>
      </c>
      <c r="G21" s="13">
        <f>G9+G17+G20</f>
        <v>0</v>
      </c>
    </row>
    <row r="22" spans="1:7" ht="15">
      <c r="A22" s="1"/>
      <c r="B22" s="1"/>
      <c r="C22" s="1"/>
      <c r="D22" s="1"/>
      <c r="E22" s="1"/>
      <c r="F22" s="1"/>
      <c r="G22" s="1"/>
    </row>
    <row r="23" spans="1:7" ht="15">
      <c r="A23" s="1"/>
      <c r="B23" s="1"/>
      <c r="C23" s="1"/>
      <c r="D23" s="1"/>
      <c r="E23" s="1"/>
      <c r="F23" s="1"/>
      <c r="G23" s="1"/>
    </row>
    <row r="24" spans="1:7" ht="15">
      <c r="A24" s="1"/>
      <c r="B24" s="1"/>
      <c r="C24" s="1"/>
      <c r="D24" s="1"/>
      <c r="E24" s="1"/>
      <c r="F24" s="1"/>
      <c r="G24" s="1"/>
    </row>
    <row r="25" spans="1:7" ht="15">
      <c r="A25" s="1"/>
      <c r="B25" s="1"/>
      <c r="C25" s="1"/>
      <c r="D25" s="1"/>
      <c r="E25" s="1"/>
      <c r="F25" s="1"/>
      <c r="G25" s="1"/>
    </row>
    <row r="26" spans="1:7" ht="15">
      <c r="A26" s="1"/>
      <c r="B26" s="1"/>
      <c r="C26" s="1"/>
      <c r="D26" s="1"/>
      <c r="E26" s="1"/>
      <c r="F26" s="1"/>
      <c r="G26" s="1"/>
    </row>
    <row r="27" spans="1:7" ht="15">
      <c r="A27" s="1"/>
      <c r="B27" s="1"/>
      <c r="C27" s="1"/>
      <c r="D27" s="1"/>
      <c r="E27" s="1"/>
      <c r="F27" s="1"/>
      <c r="G27" s="1"/>
    </row>
    <row r="28" spans="2:5" ht="13.5">
      <c r="B28" s="4"/>
      <c r="C28" s="4"/>
      <c r="D28" s="4"/>
      <c r="E28" s="5"/>
    </row>
    <row r="29" spans="2:9" ht="15" customHeight="1">
      <c r="B29" s="5"/>
      <c r="C29" s="5"/>
      <c r="D29" s="5"/>
      <c r="E29" s="6"/>
      <c r="F29" s="55"/>
      <c r="G29" s="55"/>
      <c r="H29" s="55"/>
      <c r="I29" s="55"/>
    </row>
    <row r="30" spans="2:8" ht="13.5">
      <c r="B30" s="5"/>
      <c r="C30" s="5"/>
      <c r="D30" s="5"/>
      <c r="E30" s="6"/>
      <c r="F30" s="7"/>
      <c r="G30" s="7"/>
      <c r="H30" s="7"/>
    </row>
    <row r="31" spans="2:8" ht="13.5">
      <c r="B31" s="5"/>
      <c r="C31" s="5"/>
      <c r="D31" s="5"/>
      <c r="E31" s="6"/>
      <c r="F31" s="60"/>
      <c r="G31" s="60"/>
      <c r="H31" s="7"/>
    </row>
    <row r="32" spans="2:8" ht="13.5">
      <c r="B32" s="5"/>
      <c r="C32" s="5"/>
      <c r="D32" s="5"/>
      <c r="E32" s="6"/>
      <c r="F32" s="7"/>
      <c r="G32" s="7"/>
      <c r="H32" s="7"/>
    </row>
    <row r="33" spans="2:8" ht="13.5">
      <c r="B33" s="5"/>
      <c r="C33" s="5"/>
      <c r="D33" s="5"/>
      <c r="E33" s="6"/>
      <c r="F33" s="54"/>
      <c r="G33" s="54"/>
      <c r="H33" s="7"/>
    </row>
    <row r="34" spans="2:8" ht="13.5">
      <c r="B34" s="5"/>
      <c r="C34" s="5"/>
      <c r="D34" s="5"/>
      <c r="E34" s="6"/>
      <c r="F34" s="7"/>
      <c r="G34" s="7"/>
      <c r="H34" s="7"/>
    </row>
    <row r="35" spans="2:8" ht="13.5">
      <c r="B35" s="5"/>
      <c r="C35" s="5"/>
      <c r="D35" s="5"/>
      <c r="E35" s="6"/>
      <c r="F35" s="54"/>
      <c r="G35" s="54"/>
      <c r="H35" s="7"/>
    </row>
    <row r="36" spans="2:8" ht="13.5">
      <c r="B36" s="5"/>
      <c r="C36" s="5"/>
      <c r="D36" s="5"/>
      <c r="E36" s="6"/>
      <c r="F36" s="7"/>
      <c r="G36" s="7"/>
      <c r="H36" s="7"/>
    </row>
    <row r="37" spans="2:8" ht="13.5">
      <c r="B37" s="5"/>
      <c r="C37" s="5"/>
      <c r="D37" s="5"/>
      <c r="E37" s="6"/>
      <c r="F37" s="8"/>
      <c r="G37" s="8"/>
      <c r="H37" s="7"/>
    </row>
    <row r="38" spans="2:8" ht="13.5">
      <c r="B38" s="5"/>
      <c r="C38" s="5"/>
      <c r="D38" s="5"/>
      <c r="E38" s="6"/>
      <c r="F38" s="7"/>
      <c r="G38" s="7"/>
      <c r="H38" s="7"/>
    </row>
    <row r="39" spans="2:8" ht="13.5">
      <c r="B39" s="5"/>
      <c r="C39" s="5"/>
      <c r="D39" s="5"/>
      <c r="E39" s="6"/>
      <c r="F39" s="54"/>
      <c r="G39" s="54"/>
      <c r="H39" s="7"/>
    </row>
    <row r="40" spans="2:5" ht="13.5">
      <c r="B40" s="5"/>
      <c r="C40" s="5"/>
      <c r="D40" s="5"/>
      <c r="E40" s="5"/>
    </row>
    <row r="41" spans="2:5" ht="13.5">
      <c r="B41" s="5"/>
      <c r="C41" s="5"/>
      <c r="D41" s="5"/>
      <c r="E41" s="5"/>
    </row>
    <row r="42" spans="2:5" ht="13.5">
      <c r="B42" s="5"/>
      <c r="C42" s="5"/>
      <c r="D42" s="5"/>
      <c r="E42" s="5"/>
    </row>
    <row r="43" spans="2:5" ht="13.5">
      <c r="B43" s="5"/>
      <c r="C43" s="5"/>
      <c r="D43" s="5"/>
      <c r="E43" s="5"/>
    </row>
    <row r="44" spans="2:5" ht="13.5">
      <c r="B44" s="5"/>
      <c r="C44" s="5"/>
      <c r="D44" s="5"/>
      <c r="E44" s="5"/>
    </row>
  </sheetData>
  <sheetProtection/>
  <mergeCells count="20">
    <mergeCell ref="F33:G33"/>
    <mergeCell ref="A17:B17"/>
    <mergeCell ref="F35:G35"/>
    <mergeCell ref="A10:G10"/>
    <mergeCell ref="A1:F1"/>
    <mergeCell ref="A2:F2"/>
    <mergeCell ref="A3:F3"/>
    <mergeCell ref="F5:G5"/>
    <mergeCell ref="B5:B6"/>
    <mergeCell ref="C5:C6"/>
    <mergeCell ref="A21:B21"/>
    <mergeCell ref="A20:B20"/>
    <mergeCell ref="D5:D6"/>
    <mergeCell ref="A7:B7"/>
    <mergeCell ref="A18:G18"/>
    <mergeCell ref="F39:G39"/>
    <mergeCell ref="F29:I29"/>
    <mergeCell ref="A5:A6"/>
    <mergeCell ref="E5:E6"/>
    <mergeCell ref="F31:G31"/>
  </mergeCells>
  <printOptions/>
  <pageMargins left="0.79" right="0.26" top="0.54" bottom="0.28" header="0.28" footer="0.28"/>
  <pageSetup fitToHeight="2"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Dell</cp:lastModifiedBy>
  <cp:lastPrinted>2022-12-21T12:01:43Z</cp:lastPrinted>
  <dcterms:created xsi:type="dcterms:W3CDTF">2001-05-29T04:53:38Z</dcterms:created>
  <dcterms:modified xsi:type="dcterms:W3CDTF">2022-12-21T12:01:48Z</dcterms:modified>
  <cp:category/>
  <cp:version/>
  <cp:contentType/>
  <cp:contentStatus/>
</cp:coreProperties>
</file>